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46" documentId="13_ncr:1_{F6CB121F-512D-4AA6-A0C1-0FB36C537598}" xr6:coauthVersionLast="47" xr6:coauthVersionMax="47" xr10:uidLastSave="{CEC7DD69-94D8-4C04-BF02-73259F7C6C9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9" i="4"/>
  <c r="G10" i="4"/>
  <c r="G11"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<sst xmlns="http://schemas.openxmlformats.org/spreadsheetml/2006/main" count="178595" uniqueCount="39082">
  <si>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</si>
  <si>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</si>
  <si>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</si>
  <si>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</si>
  <si>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</si>
  <si>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</si>
  <si>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</si>
  <si>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</si>
  <si>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</si>
  <si>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</si>
  <si>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</si>
  <si>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</si>
  <si>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</si>
  <si>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</si>
  <si>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</si>
  <si>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</si>
  <si>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</si>
  <si>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</si>
  <si>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</si>
  <si>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</si>
  <si>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</si>
  <si>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</si>
  <si>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</si>
  <si>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</si>
  <si>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</si>
  <si>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</si>
  <si>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</si>
  <si>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</si>
  <si>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</si>
  <si>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</si>
  <si>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</si>
  <si>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</si>
  <si>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</si>
  <si>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</si>
  <si>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</si>
  <si>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</si>
  <si>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</si>
  <si>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</si>
  <si>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</si>
  <si>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</si>
  <si>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</si>
  <si>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</si>
  <si>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</si>
  <si>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</si>
  <si>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</si>
  <si>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</si>
  <si>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</si>
  <si>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</si>
  <si>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</si>
  <si>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</si>
  <si>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</si>
  <si>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</si>
  <si>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</si>
  <si>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</si>
  <si>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</si>
  <si>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</si>
  <si>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</si>
  <si>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</si>
  <si>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</si>
  <si>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</si>
  <si>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</si>
  <si>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</si>
  <si>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</si>
  <si>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</si>
  <si>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</si>
  <si>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</si>
  <si>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</si>
  <si>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</si>
  <si>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</si>
  <si>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</si>
  <si>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</si>
  <si>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</si>
  <si>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</si>
  <si>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</si>
  <si>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</si>
  <si>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</si>
  <si>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</si>
  <si>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</si>
  <si>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</si>
  <si>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</si>
  <si>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</si>
  <si>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</si>
  <si>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</si>
  <si>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</si>
  <si>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</si>
  <si>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</si>
  <si>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</si>
  <si>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</si>
  <si>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</si>
  <si>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</si>
  <si>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</si>
  <si>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</si>
  <si>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</si>
  <si>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</si>
  <si>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</si>
  <si>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</si>
  <si>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</si>
  <si>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</si>
  <si>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</si>
  <si>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</si>
  <si>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</si>
  <si>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</si>
  <si>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</si>
  <si>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</si>
  <si>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</si>
  <si>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</si>
  <si>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</si>
  <si>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</si>
  <si>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</si>
  <si>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</si>
  <si>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</si>
  <si>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</si>
  <si>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</si>
  <si>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</si>
  <si>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</si>
  <si>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</si>
  <si>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</si>
  <si>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</si>
  <si>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</si>
  <si>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</si>
  <si>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</si>
  <si>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</si>
  <si>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</si>
  <si>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</si>
  <si>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</si>
  <si>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</si>
  <si>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</si>
  <si>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</si>
  <si>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</si>
  <si>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</si>
  <si>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</si>
  <si>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</si>
  <si>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</si>
  <si>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</si>
  <si>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</si>
  <si>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</si>
  <si>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</si>
  <si>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</si>
  <si>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</si>
  <si>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</si>
  <si>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</si>
  <si>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</si>
  <si>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</si>
  <si>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</si>
  <si>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</si>
  <si>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</si>
  <si>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</si>
  <si>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</si>
  <si>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</si>
  <si>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</si>
  <si>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</si>
  <si>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</si>
  <si>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</si>
  <si>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</si>
  <si>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</si>
  <si>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</si>
  <si>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</si>
  <si>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</si>
  <si>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</si>
  <si>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</si>
  <si>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</si>
  <si>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</si>
  <si>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</si>
  <si>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</si>
  <si>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</si>
  <si>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</si>
  <si>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</si>
  <si>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</si>
  <si>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</si>
  <si>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</si>
  <si>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</si>
  <si>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</si>
  <si>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</si>
  <si>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</si>
  <si>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</si>
  <si>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</si>
  <si>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</si>
  <si>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</si>
  <si>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</si>
  <si>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</si>
  <si>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</si>
  <si>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</si>
  <si>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</si>
  <si>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</si>
  <si>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</si>
  <si>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</si>
  <si>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</si>
  <si>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</si>
  <si>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</si>
  <si>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</si>
  <si>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</si>
  <si>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</si>
  <si>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</si>
  <si>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</si>
  <si>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</si>
  <si>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</si>
  <si>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</si>
  <si>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</si>
  <si>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</si>
  <si>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</si>
  <si>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</si>
  <si>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</si>
  <si>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</si>
  <si>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</si>
  <si>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</si>
  <si>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</si>
  <si>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</si>
  <si>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</si>
  <si>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</si>
  <si>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</si>
  <si>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</si>
  <si>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</si>
  <si>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</si>
  <si>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</si>
  <si>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</si>
  <si>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</si>
  <si>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</si>
  <si>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</si>
  <si>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</si>
  <si>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</si>
  <si>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</si>
  <si>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</si>
  <si>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</si>
  <si>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</si>
  <si>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</si>
  <si>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</si>
  <si>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</si>
  <si>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</si>
  <si>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</si>
  <si>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</si>
  <si>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</si>
  <si>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</si>
  <si>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</si>
  <si>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</si>
  <si>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</si>
  <si>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</si>
  <si>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</si>
  <si>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</si>
  <si>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</si>
  <si>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</si>
  <si>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</si>
  <si>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</si>
  <si>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</si>
  <si>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</si>
  <si>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</si>
  <si>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</si>
  <si>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</si>
  <si>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</si>
  <si>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</si>
  <si>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</si>
  <si>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</si>
  <si>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</si>
  <si>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</si>
  <si>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</si>
  <si>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</si>
  <si>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</si>
  <si>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</si>
  <si>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</si>
  <si>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</si>
  <si>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</si>
  <si>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</si>
  <si>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</si>
  <si>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</si>
  <si>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</si>
  <si>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</si>
  <si>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</si>
  <si>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</si>
  <si>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</si>
  <si>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</si>
  <si>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</si>
  <si>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</si>
  <si>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</si>
  <si>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</si>
  <si>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</si>
  <si>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</si>
  <si>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</si>
  <si>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</si>
  <si>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</si>
  <si>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</si>
  <si>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</si>
  <si>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</si>
  <si>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</si>
  <si>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</si>
  <si>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</si>
  <si>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</si>
  <si>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</si>
  <si>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</si>
  <si>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</si>
  <si>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</si>
  <si>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</si>
  <si>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</si>
  <si>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</si>
  <si>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</si>
  <si>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</si>
  <si>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</si>
  <si>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</si>
  <si>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</si>
  <si>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</si>
  <si>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</si>
  <si>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</si>
  <si>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</si>
  <si>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</si>
  <si>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</si>
  <si>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</si>
  <si>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</si>
  <si>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</si>
  <si>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</si>
  <si>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</si>
  <si>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</si>
  <si>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</si>
  <si>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</si>
  <si>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</si>
  <si>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</si>
  <si>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</si>
  <si>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</si>
  <si>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</si>
  <si>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</si>
  <si>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</si>
  <si>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</si>
  <si>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</si>
  <si>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</si>
  <si>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</si>
  <si>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</si>
  <si>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</si>
  <si>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</si>
  <si>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</si>
  <si>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</si>
  <si>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</si>
  <si>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</si>
  <si>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</si>
  <si>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</si>
  <si>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</si>
  <si>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</si>
  <si>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</si>
  <si>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</si>
  <si>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</si>
  <si>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</si>
  <si>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</si>
  <si>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</si>
  <si>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</si>
  <si>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</si>
  <si>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</si>
  <si>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</si>
  <si>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</si>
  <si>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</si>
  <si>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</si>
  <si>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</si>
  <si>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</si>
  <si>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</si>
  <si>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</si>
  <si>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</si>
  <si>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</si>
  <si>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</si>
  <si>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</si>
  <si>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</si>
  <si>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</si>
  <si>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</si>
  <si>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</si>
  <si>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</si>
  <si>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</si>
  <si>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</si>
  <si>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</si>
  <si>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</si>
  <si>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</si>
  <si>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</si>
  <si>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</si>
  <si>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</si>
  <si>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</si>
  <si>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</si>
  <si>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</si>
  <si>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</si>
  <si>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</si>
  <si>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</si>
  <si>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</si>
  <si>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</si>
  <si>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</si>
  <si>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</si>
  <si>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</si>
  <si>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</si>
  <si>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</si>
  <si>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</si>
  <si>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</si>
  <si>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</si>
  <si>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</si>
  <si>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</si>
  <si>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</si>
  <si>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</si>
  <si>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</si>
  <si>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</si>
  <si>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</si>
  <si>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</si>
  <si>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</si>
  <si>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</si>
  <si>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</si>
  <si>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</si>
  <si>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</si>
  <si>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</si>
  <si>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</si>
  <si>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</si>
  <si>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</si>
  <si>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</si>
  <si>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</si>
  <si>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</si>
  <si>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</si>
  <si>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</si>
  <si>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</si>
  <si>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</si>
  <si>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</si>
  <si>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</si>
  <si>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</si>
  <si>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</si>
  <si>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</si>
  <si>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</si>
  <si>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</si>
  <si>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</si>
  <si>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</si>
  <si>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</si>
  <si>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</si>
  <si>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</si>
  <si>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</si>
  <si>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</si>
  <si>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</si>
  <si>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</si>
  <si>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</si>
  <si>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</si>
  <si>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</si>
  <si>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</si>
  <si>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</si>
  <si>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</si>
  <si>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</si>
  <si>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</si>
  <si>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</si>
  <si>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</si>
  <si>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</si>
  <si>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</si>
  <si>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</si>
  <si>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</si>
  <si>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</si>
  <si>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</si>
  <si>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</si>
  <si>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</si>
  <si>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</si>
  <si>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</si>
  <si>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</si>
  <si>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</si>
  <si>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</si>
  <si>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</si>
  <si>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</si>
  <si>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</si>
  <si>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</si>
  <si>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</si>
  <si>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</si>
  <si>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</si>
  <si>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</si>
  <si>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</si>
  <si>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</si>
  <si>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</si>
  <si>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</si>
  <si>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</si>
  <si>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</si>
  <si>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</si>
  <si>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</si>
  <si>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</si>
  <si>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</si>
  <si>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</si>
  <si>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</si>
  <si>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</si>
  <si>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</si>
  <si>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</si>
  <si>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</si>
  <si>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</si>
  <si>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</si>
  <si>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</si>
  <si>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</si>
  <si>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</si>
  <si>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</si>
  <si>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</si>
  <si>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</si>
  <si>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</si>
  <si>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</si>
  <si>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</si>
  <si>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</si>
  <si>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</si>
  <si>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</si>
  <si>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</si>
  <si>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</si>
  <si>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</si>
  <si>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</si>
  <si>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</si>
  <si>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</si>
  <si>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</si>
  <si>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</si>
  <si>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</si>
  <si>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</si>
  <si>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</si>
  <si>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</si>
  <si>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</si>
  <si>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</si>
  <si>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</si>
  <si>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</si>
  <si>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</si>
  <si>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</si>
  <si>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</si>
  <si>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</si>
  <si>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</si>
  <si>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</si>
  <si>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</si>
  <si>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</si>
  <si>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</si>
  <si>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</si>
  <si>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</si>
  <si>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</si>
  <si>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</si>
  <si>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</si>
  <si>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</si>
  <si>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</si>
  <si>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</si>
  <si>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</si>
  <si>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</si>
  <si>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</si>
  <si>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</si>
  <si>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</si>
  <si>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</si>
  <si>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</si>
  <si>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</si>
  <si>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</si>
  <si>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</si>
  <si>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</si>
  <si>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</si>
  <si>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</si>
  <si>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</si>
  <si>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</si>
  <si>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</si>
  <si>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</si>
  <si>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</si>
  <si>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</si>
  <si>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</si>
  <si>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</si>
  <si>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</si>
  <si>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</si>
  <si>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</si>
  <si>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</si>
  <si>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</si>
  <si>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</si>
  <si>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</si>
  <si>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</si>
  <si>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</si>
  <si>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</si>
  <si>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</si>
  <si>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</si>
  <si>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</si>
  <si>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</si>
  <si>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</si>
  <si>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</si>
  <si>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</si>
  <si>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</si>
  <si>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</si>
  <si>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</si>
  <si>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</si>
  <si>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</si>
  <si>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</si>
  <si>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</si>
  <si>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</si>
  <si>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</si>
  <si>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</si>
  <si>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</si>
  <si>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</si>
  <si>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</si>
  <si>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</si>
  <si>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</si>
  <si>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</si>
  <si>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</si>
  <si>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</si>
  <si>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</si>
  <si>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</si>
  <si>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</si>
  <si>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</si>
  <si>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</si>
  <si>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</si>
  <si>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</si>
  <si>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</si>
  <si>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</si>
  <si>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</si>
  <si>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</si>
  <si>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</si>
  <si>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</si>
  <si>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</si>
  <si>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</si>
  <si>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</si>
  <si>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</si>
  <si>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</si>
  <si>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</si>
  <si>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</si>
  <si>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</si>
  <si>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</si>
  <si>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</si>
  <si>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</si>
  <si>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</si>
  <si>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</si>
  <si>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</si>
  <si>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</si>
  <si>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</si>
  <si>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</si>
  <si>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</si>
  <si>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</si>
  <si>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</si>
  <si>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</si>
  <si>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</si>
  <si>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</si>
  <si>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</si>
  <si>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</si>
  <si>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</si>
  <si>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</si>
  <si>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</si>
  <si>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</si>
  <si>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</si>
  <si>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</si>
  <si>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</si>
  <si>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</si>
  <si>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</si>
  <si>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</si>
  <si>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</si>
  <si>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</si>
  <si>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</si>
  <si>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</si>
  <si>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</si>
  <si>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</si>
  <si>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</si>
  <si>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</si>
  <si>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</si>
  <si>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</si>
  <si>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</si>
  <si>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</si>
  <si>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</si>
  <si>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</si>
  <si>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</si>
  <si>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</si>
  <si>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</si>
  <si>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</si>
  <si>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</si>
  <si>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</si>
  <si>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</si>
  <si>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</si>
  <si>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</si>
  <si>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</si>
  <si>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</si>
  <si>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</si>
  <si>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</si>
  <si>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</si>
  <si>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</si>
  <si>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</si>
  <si>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</si>
  <si>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</si>
  <si>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</si>
  <si>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</si>
  <si>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</si>
  <si>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</si>
  <si>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</si>
  <si>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</si>
  <si>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</si>
  <si>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</si>
  <si>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</si>
  <si>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</si>
  <si>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</si>
  <si>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</si>
  <si>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</si>
  <si>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</si>
  <si>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</si>
  <si>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</si>
  <si>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</si>
  <si>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</si>
  <si>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</si>
  <si>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</si>
  <si>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</si>
  <si>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</si>
  <si>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</si>
  <si>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</si>
  <si>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</si>
  <si>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</si>
  <si>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</si>
  <si>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</si>
  <si>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</si>
  <si>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</si>
  <si>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</si>
  <si>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</si>
  <si>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</si>
  <si>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</si>
  <si>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</si>
  <si>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</si>
  <si>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</si>
  <si>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</si>
  <si>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</si>
  <si>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</si>
  <si>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</si>
  <si>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</si>
  <si>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</si>
  <si>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</si>
  <si>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</si>
  <si>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</si>
  <si>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</si>
  <si>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</si>
  <si>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</si>
  <si>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</si>
  <si>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</si>
  <si>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</si>
  <si>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</si>
  <si>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</si>
  <si>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</si>
  <si>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</si>
  <si>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</si>
  <si>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</si>
  <si>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</si>
  <si>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</si>
  <si>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</si>
  <si>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</si>
  <si>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</si>
  <si>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</si>
  <si>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</si>
  <si>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</si>
  <si>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</si>
  <si>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</si>
  <si>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</si>
  <si>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</si>
  <si>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</si>
  <si>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</si>
  <si>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</si>
  <si>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</si>
  <si>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</si>
  <si>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</si>
  <si>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</si>
  <si>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</si>
  <si>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</si>
  <si>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</si>
  <si>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</si>
  <si>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</si>
  <si>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</si>
  <si>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</si>
  <si>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</si>
  <si>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</si>
  <si>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</si>
  <si>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</si>
  <si>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</si>
  <si>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</si>
  <si>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</si>
  <si>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</si>
  <si>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</si>
  <si>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</si>
  <si>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</si>
  <si>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</si>
  <si>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</si>
  <si>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</si>
  <si>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</si>
  <si>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</si>
  <si>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</si>
  <si>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</si>
  <si>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</si>
  <si>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</si>
  <si>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</si>
  <si>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</si>
  <si>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</si>
  <si>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</si>
  <si>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</si>
  <si>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</si>
  <si>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</si>
  <si>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</si>
  <si>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</si>
  <si>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</si>
  <si>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</si>
  <si>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</si>
  <si>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</si>
  <si>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</si>
  <si>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</si>
  <si>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</si>
  <si>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</si>
  <si>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</si>
  <si>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</si>
  <si>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</si>
  <si>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</si>
  <si>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</si>
  <si>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</si>
  <si>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</si>
  <si>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</si>
  <si>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</si>
  <si>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</si>
  <si>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</si>
  <si>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</si>
  <si>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</si>
  <si>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</si>
  <si>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</si>
  <si>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</si>
  <si>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</si>
  <si>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</si>
  <si>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</si>
  <si>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</si>
  <si>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</si>
  <si>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</si>
  <si>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</si>
  <si>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</si>
  <si>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</si>
  <si>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</si>
  <si>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</si>
  <si>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</si>
  <si>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</si>
  <si>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</si>
  <si>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</si>
  <si>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</si>
  <si>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</si>
  <si>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</si>
  <si>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</si>
  <si>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</si>
  <si>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</si>
  <si>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</si>
  <si>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</si>
  <si>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</si>
  <si>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</si>
  <si>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</si>
  <si>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</si>
  <si>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</si>
  <si>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</si>
  <si>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</si>
  <si>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</si>
  <si>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</si>
  <si>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</si>
  <si>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</si>
  <si>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</si>
  <si>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</si>
  <si>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</si>
  <si>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</si>
  <si>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</si>
  <si>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</si>
  <si>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</si>
  <si>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</si>
  <si>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</si>
  <si>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</si>
  <si>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</si>
  <si>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</si>
  <si>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</si>
  <si>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</si>
  <si>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</si>
  <si>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</si>
  <si>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</si>
  <si>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</si>
  <si>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</si>
  <si>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</si>
  <si>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</si>
  <si>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</si>
  <si>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</si>
  <si>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</si>
  <si>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</si>
  <si>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</si>
  <si>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</si>
  <si>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</si>
  <si>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</si>
  <si>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</si>
  <si>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</si>
  <si>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</si>
  <si>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</si>
  <si>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</si>
  <si>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</si>
  <si>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</si>
  <si>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</si>
  <si>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</si>
  <si>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</si>
  <si>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</si>
  <si>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</si>
  <si>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</si>
  <si>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</si>
  <si>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</si>
  <si>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</si>
  <si>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</si>
  <si>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</si>
  <si>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</si>
  <si>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</si>
  <si>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</si>
  <si>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</si>
  <si>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</si>
  <si>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</si>
  <si>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</si>
  <si>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</si>
  <si>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</si>
  <si>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</si>
  <si>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</si>
  <si>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</si>
  <si>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</si>
  <si>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</si>
  <si>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</si>
  <si>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</si>
  <si>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</si>
  <si>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</si>
  <si>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</si>
  <si>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</si>
  <si>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</si>
  <si>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</si>
  <si>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</si>
  <si>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</si>
  <si>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</si>
  <si>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</si>
  <si>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</si>
  <si>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</si>
  <si>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</si>
  <si>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</si>
  <si>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</si>
  <si>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</si>
  <si>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</si>
  <si>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</si>
  <si>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</si>
  <si>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</si>
  <si>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</si>
  <si>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</si>
  <si>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</si>
  <si>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</si>
  <si>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</si>
  <si>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</si>
  <si>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</si>
  <si>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</si>
  <si>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</si>
  <si>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</si>
  <si>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</si>
  <si>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</si>
  <si>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</si>
  <si>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</si>
  <si>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</si>
  <si>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</si>
  <si>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</si>
  <si>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</si>
  <si>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</si>
  <si>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</si>
  <si>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</si>
  <si>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</si>
  <si>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</si>
  <si>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</si>
  <si>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</si>
  <si>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</si>
  <si>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</si>
  <si>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</si>
  <si>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</si>
  <si>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</si>
  <si>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</si>
  <si>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</si>
  <si>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</si>
  <si>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</si>
  <si>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</si>
  <si>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</si>
  <si>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</si>
  <si>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</si>
  <si>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</si>
  <si>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</si>
  <si>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</si>
  <si>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</si>
  <si>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</si>
  <si>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</si>
  <si>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</si>
  <si>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</si>
  <si>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</si>
  <si>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</si>
  <si>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</si>
  <si>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</si>
  <si>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</si>
  <si>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</si>
  <si>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</si>
  <si>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</si>
  <si>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</si>
  <si>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</si>
  <si>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</si>
  <si>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</si>
  <si>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</si>
  <si>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</si>
  <si>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</si>
  <si>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</si>
  <si>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</si>
  <si>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</si>
  <si>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</si>
  <si>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</si>
  <si>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</si>
  <si>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</si>
  <si>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</si>
  <si>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</si>
  <si>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</si>
  <si>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</si>
  <si>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</si>
  <si>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</si>
  <si>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</si>
  <si>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</si>
  <si>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</si>
  <si>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</si>
  <si>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</si>
  <si>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</si>
  <si>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</si>
  <si>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</si>
  <si>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</si>
  <si>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</si>
  <si>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</si>
  <si>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</si>
  <si>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</si>
  <si>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</si>
  <si>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</si>
  <si>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</si>
  <si>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</si>
  <si>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</si>
  <si>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</si>
  <si>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</si>
  <si>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</si>
  <si>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</si>
  <si>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</si>
  <si>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</si>
  <si>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</si>
  <si>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</si>
  <si>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</si>
  <si>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</si>
  <si>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</si>
  <si>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</si>
  <si>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</si>
  <si>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</si>
  <si>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</si>
  <si>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</si>
  <si>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</si>
  <si>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</si>
  <si>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</si>
  <si>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</si>
  <si>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</si>
  <si>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</si>
  <si>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</si>
  <si>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</si>
  <si>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</si>
  <si>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</si>
  <si>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</si>
  <si>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</si>
  <si>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</si>
  <si>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</si>
  <si>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</si>
  <si>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</si>
  <si>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</si>
  <si>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</si>
  <si>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</si>
  <si>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</si>
  <si>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</si>
  <si>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</si>
  <si>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</si>
  <si>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</si>
  <si>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</si>
  <si>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</si>
  <si>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</si>
  <si>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</si>
  <si>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</si>
  <si>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</si>
  <si>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</si>
  <si>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</si>
  <si>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</si>
  <si>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</si>
  <si>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</si>
  <si>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</si>
  <si>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</si>
  <si>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</si>
  <si>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</si>
  <si>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</si>
  <si>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</si>
  <si>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</si>
  <si>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</si>
  <si>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</si>
  <si>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</si>
  <si>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</si>
  <si>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</si>
  <si>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</si>
  <si>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</si>
  <si>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</si>
  <si>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</si>
  <si>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</si>
  <si>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</si>
  <si>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</si>
  <si>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</si>
  <si>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</si>
  <si>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</si>
  <si>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</si>
  <si>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</si>
  <si>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</si>
  <si>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</si>
  <si>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</si>
  <si>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</si>
  <si>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</si>
  <si>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</si>
  <si>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</si>
  <si>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</si>
  <si>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</si>
  <si>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</si>
  <si>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</si>
  <si>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</si>
  <si>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</si>
  <si>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</si>
  <si>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</si>
  <si>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</si>
  <si>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</si>
  <si>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</si>
  <si>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</si>
  <si>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</si>
  <si>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</si>
  <si>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</si>
  <si>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</si>
  <si>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</si>
  <si>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</si>
  <si>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</si>
  <si>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</si>
  <si>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</si>
  <si>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</si>
  <si>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</si>
  <si>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</si>
  <si>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</si>
  <si>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</si>
  <si>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</si>
  <si>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</si>
  <si>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</si>
  <si>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</si>
  <si>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</si>
  <si>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</si>
  <si>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</si>
  <si>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</si>
  <si>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</si>
  <si>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</si>
  <si>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</si>
  <si>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</si>
  <si>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</si>
  <si>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</si>
  <si>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</si>
  <si>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</si>
  <si>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</si>
  <si>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</si>
  <si>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</si>
  <si>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</si>
  <si>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</si>
  <si>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</si>
  <si>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</si>
  <si>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</si>
  <si>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</si>
  <si>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</si>
  <si>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</si>
  <si>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</si>
  <si>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</si>
  <si>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</si>
  <si>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</si>
  <si>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</si>
  <si>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</si>
  <si>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</si>
  <si>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</si>
  <si>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</si>
  <si>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</si>
  <si>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</si>
  <si>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</si>
  <si>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</si>
  <si>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</si>
  <si>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</si>
  <si>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</si>
  <si>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</si>
  <si>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</si>
  <si>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</si>
  <si>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</si>
  <si>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</si>
  <si>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</si>
  <si>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</si>
  <si>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</si>
  <si>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</si>
  <si>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</si>
  <si>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</si>
  <si>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</si>
  <si>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</si>
  <si>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</si>
  <si>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</si>
  <si>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</si>
  <si>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</si>
  <si>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</si>
  <si>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</si>
  <si>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</si>
  <si>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</si>
  <si>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</si>
  <si>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</si>
  <si>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</si>
  <si>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</si>
  <si>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</si>
  <si>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</si>
  <si>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</si>
  <si>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</si>
  <si>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</si>
  <si>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</si>
  <si>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</si>
  <si>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</si>
  <si>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</si>
  <si>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</si>
  <si>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</si>
  <si>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</si>
  <si>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</si>
  <si>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</si>
  <si>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</si>
  <si>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</si>
  <si>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</si>
  <si>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</si>
  <si>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</si>
  <si>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</si>
  <si>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</si>
  <si>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</si>
  <si>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</si>
  <si>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</si>
  <si>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</si>
  <si>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</si>
  <si>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</si>
  <si>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</si>
  <si>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</si>
  <si>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</si>
  <si>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</si>
  <si>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</si>
  <si>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</si>
  <si>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</si>
  <si>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</si>
  <si>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</si>
  <si>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</si>
  <si>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</si>
  <si>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</si>
  <si>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</si>
  <si>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</si>
  <si>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</si>
  <si>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</si>
  <si>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</si>
  <si>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</si>
  <si>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</si>
  <si>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</si>
  <si>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</si>
  <si>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</si>
  <si>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</si>
  <si>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</si>
  <si>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</si>
  <si>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</si>
  <si>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</si>
  <si>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</si>
  <si>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</si>
  <si>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</si>
  <si>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</si>
  <si>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</si>
  <si>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</si>
  <si>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</si>
  <si>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</si>
  <si>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</si>
  <si>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</si>
  <si>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</si>
  <si>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</si>
  <si>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</si>
  <si>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</si>
  <si>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</si>
  <si>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</si>
  <si>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</si>
  <si>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</si>
  <si>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</si>
  <si>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</si>
  <si>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</si>
  <si>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</si>
  <si>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</si>
  <si>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</si>
  <si>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</si>
  <si>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</si>
  <si>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</si>
  <si>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</si>
  <si>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</si>
  <si>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</si>
  <si>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</si>
  <si>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</si>
  <si>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</si>
  <si>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</si>
  <si>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</si>
  <si>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</si>
  <si>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</si>
  <si>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</si>
  <si>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</si>
  <si>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</si>
  <si>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</si>
  <si>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</si>
  <si>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</si>
  <si>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</si>
  <si>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</si>
  <si>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</si>
  <si>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</si>
  <si>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</si>
  <si>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</si>
  <si>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</si>
  <si>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</si>
  <si>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</si>
  <si>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</si>
  <si>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</si>
  <si>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</si>
  <si>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</si>
  <si>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</si>
  <si>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</si>
  <si>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</si>
  <si>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</si>
  <si>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</si>
  <si>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</si>
  <si>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</si>
  <si>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</si>
  <si>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</si>
  <si>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</si>
  <si>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</si>
  <si>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</si>
  <si>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</si>
  <si>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</si>
  <si>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</si>
  <si>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</si>
  <si>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</si>
  <si>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</si>
  <si>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</si>
  <si>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</si>
  <si>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</si>
  <si>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</si>
  <si>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</si>
  <si>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</si>
  <si>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</si>
  <si>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</si>
  <si>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</si>
  <si>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</si>
  <si>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</si>
  <si>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</si>
  <si>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</si>
  <si>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</si>
  <si>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</si>
  <si>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</si>
  <si>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</si>
  <si>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</si>
  <si>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</si>
  <si>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</si>
  <si>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</si>
  <si>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</si>
  <si>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</si>
  <si>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</si>
  <si>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</si>
  <si>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</si>
  <si>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</si>
  <si>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</si>
  <si>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</si>
  <si>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</si>
  <si>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</si>
  <si>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</si>
  <si>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</si>
  <si>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</si>
  <si>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</si>
  <si>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</si>
  <si>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</si>
  <si>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</si>
  <si>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</si>
  <si>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</si>
  <si>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</si>
  <si>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</si>
  <si>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</si>
  <si>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</si>
  <si>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</si>
  <si>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</si>
  <si>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</si>
  <si>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</si>
  <si>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</si>
  <si>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</si>
  <si>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</si>
  <si>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</si>
  <si>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</si>
  <si>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</si>
  <si>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</si>
  <si>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</si>
  <si>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</si>
  <si>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</si>
  <si>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</si>
  <si>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</si>
  <si>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</si>
  <si>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</si>
  <si>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</si>
  <si>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</si>
  <si>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</si>
  <si>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</si>
  <si>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</si>
  <si>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</si>
  <si>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</si>
  <si>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</si>
  <si>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</si>
  <si>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</si>
  <si>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</si>
  <si>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</si>
  <si>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</si>
  <si>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</si>
  <si>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</si>
  <si>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</si>
  <si>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</si>
  <si>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</si>
  <si>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</si>
  <si>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</si>
  <si>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</si>
  <si>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</si>
  <si>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</si>
  <si>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</si>
  <si>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</si>
  <si>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</si>
  <si>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</si>
  <si>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</si>
  <si>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</si>
  <si>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</si>
  <si>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</si>
  <si>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</si>
  <si>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</si>
  <si>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</si>
  <si>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</si>
  <si>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</si>
  <si>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</si>
  <si>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</si>
  <si>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</si>
  <si>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</si>
  <si>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</si>
  <si>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</si>
  <si>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</si>
  <si>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</si>
  <si>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</si>
  <si>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</si>
  <si>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</si>
  <si>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</si>
  <si>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</si>
  <si>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</si>
  <si>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</si>
  <si>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</si>
  <si>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</si>
  <si>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</si>
  <si>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</si>
  <si>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</si>
  <si>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</si>
  <si>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</si>
  <si>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</si>
  <si>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</si>
  <si>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</si>
  <si>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</si>
  <si>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</si>
  <si>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</si>
  <si>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</si>
  <si>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</si>
  <si>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</si>
  <si>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</si>
  <si>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</si>
  <si>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</si>
  <si>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</si>
  <si>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</si>
  <si>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</si>
  <si>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</si>
  <si>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</si>
  <si>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</si>
  <si>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</si>
  <si>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</si>
  <si>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</si>
  <si>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</si>
  <si>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</si>
  <si>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</si>
  <si>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</si>
  <si>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</si>
  <si>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</si>
  <si>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</si>
  <si>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</si>
  <si>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</si>
  <si>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</si>
  <si>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</si>
  <si>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</si>
  <si>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</si>
  <si>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</si>
  <si>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</si>
  <si>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</si>
  <si>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</si>
  <si>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</si>
  <si>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</si>
  <si>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</si>
  <si>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</si>
  <si>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</si>
  <si>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</si>
  <si>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</si>
  <si>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</si>
  <si>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</si>
  <si>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</si>
  <si>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</si>
  <si>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</si>
  <si>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</si>
  <si>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</si>
  <si>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</si>
  <si>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</si>
  <si>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</si>
  <si>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</si>
  <si>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</si>
  <si>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</si>
  <si>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</si>
  <si>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</si>
  <si>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</si>
  <si>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</si>
  <si>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</si>
  <si>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</si>
  <si>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</si>
  <si>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</si>
  <si>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</si>
  <si>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</si>
  <si>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</si>
  <si>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</si>
  <si>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</si>
  <si>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</si>
  <si>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</si>
  <si>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</si>
  <si>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</si>
  <si>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</si>
  <si>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</si>
  <si>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</si>
  <si>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</si>
  <si>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</si>
  <si>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</si>
  <si>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</si>
  <si>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</si>
  <si>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</si>
  <si>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</si>
  <si>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</si>
  <si>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</si>
  <si>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</si>
  <si>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</si>
  <si>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</si>
  <si>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</si>
  <si>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</si>
  <si>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</si>
  <si>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</si>
  <si>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</si>
  <si>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</si>
  <si>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</si>
  <si>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</si>
  <si>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</si>
  <si>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</si>
  <si>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</si>
  <si>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</si>
  <si>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</si>
  <si>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</si>
  <si>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</si>
  <si>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</si>
  <si>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</si>
  <si>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</si>
  <si>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</si>
  <si>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</si>
  <si>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</si>
  <si>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</si>
  <si>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</si>
  <si>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</si>
  <si>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</si>
  <si>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</si>
  <si>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</si>
  <si>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</si>
  <si>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</si>
  <si>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</si>
  <si>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</si>
  <si>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</si>
  <si>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</si>
  <si>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</si>
  <si>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</si>
  <si>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</si>
  <si>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</si>
  <si>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</si>
  <si>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</si>
  <si>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</si>
  <si>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</si>
  <si>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</si>
  <si>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</si>
  <si>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</si>
  <si>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</si>
  <si>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</si>
  <si>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</si>
  <si>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</si>
  <si>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</si>
  <si>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</si>
  <si>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</si>
  <si>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</si>
  <si>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</si>
  <si>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</si>
  <si>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</si>
  <si>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</si>
  <si>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</si>
  <si>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</si>
  <si>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</si>
  <si>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</si>
  <si>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</si>
  <si>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</si>
  <si>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</si>
  <si>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</si>
  <si>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</si>
  <si>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</si>
  <si>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</si>
  <si>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</si>
  <si>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</si>
  <si>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</si>
  <si>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</si>
  <si>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</si>
  <si>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</si>
  <si>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</si>
  <si>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</si>
  <si>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</si>
  <si>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</si>
  <si>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</si>
  <si>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</si>
  <si>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</si>
  <si>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</si>
  <si>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</si>
  <si>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</si>
  <si>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</si>
  <si>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</si>
  <si>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</si>
  <si>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</si>
  <si>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</si>
  <si>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</si>
  <si>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</si>
  <si>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</si>
  <si>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</si>
  <si>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</si>
  <si>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</si>
  <si>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</si>
  <si>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</si>
  <si>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</si>
  <si>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</si>
  <si>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</si>
  <si>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</si>
  <si>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</si>
  <si>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</si>
  <si>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</si>
  <si>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</si>
  <si>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</si>
  <si>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</si>
  <si>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</si>
  <si>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</si>
  <si>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</si>
  <si>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</si>
  <si>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</si>
  <si>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</si>
  <si>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</si>
  <si>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</si>
  <si>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</si>
  <si>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</si>
  <si>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</si>
  <si>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</si>
  <si>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</si>
  <si>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</si>
  <si>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</si>
  <si>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</si>
  <si>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</si>
  <si>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</si>
  <si>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</si>
  <si>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</si>
  <si>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</si>
  <si>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</si>
  <si>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</si>
  <si>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</si>
  <si>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</si>
  <si>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</si>
  <si>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</si>
  <si>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</si>
  <si>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</si>
  <si>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</si>
  <si>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</si>
  <si>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</si>
  <si>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</si>
  <si>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</si>
  <si>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</si>
  <si>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</si>
  <si>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</si>
  <si>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</si>
  <si>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</si>
  <si>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</si>
  <si>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</si>
  <si>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</si>
  <si>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</si>
  <si>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</si>
  <si>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</si>
  <si>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</si>
  <si>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</si>
  <si>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</si>
  <si>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</si>
  <si>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</si>
  <si>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</si>
  <si>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</si>
  <si>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</si>
  <si>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</si>
  <si>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</si>
  <si>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</si>
  <si>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</si>
  <si>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</si>
  <si>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</si>
  <si>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</si>
  <si>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</si>
  <si>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</si>
  <si>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</si>
  <si>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</si>
  <si>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</si>
  <si>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</si>
  <si>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</si>
  <si>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</si>
  <si>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</si>
  <si>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</si>
  <si>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</si>
  <si>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</si>
  <si>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</si>
  <si>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</si>
  <si>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</si>
  <si>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</si>
  <si>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</si>
  <si>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</si>
  <si>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</si>
  <si>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</si>
  <si>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</si>
  <si>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</si>
  <si>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</si>
  <si>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</si>
  <si>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</si>
  <si>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</si>
  <si>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</si>
  <si>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</si>
  <si>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</si>
  <si>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</si>
  <si>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</si>
  <si>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</si>
  <si>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</si>
  <si>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</si>
  <si>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</si>
  <si>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</si>
  <si>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</si>
  <si>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</si>
  <si>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</si>
  <si>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</si>
  <si>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</si>
  <si>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</si>
  <si>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</si>
  <si>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</si>
  <si>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</si>
  <si>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</si>
  <si>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</si>
  <si>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</si>
  <si>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</si>
  <si>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</si>
  <si>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</si>
  <si>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</si>
  <si>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</si>
  <si>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</si>
  <si>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</si>
  <si>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</si>
  <si>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</si>
  <si>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</si>
  <si>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</si>
  <si>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</si>
  <si>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</si>
  <si>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</si>
  <si>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</si>
  <si>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</si>
  <si>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</si>
  <si>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</si>
  <si>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</si>
  <si>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</si>
  <si>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</si>
  <si>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</si>
  <si>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</si>
  <si>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</si>
  <si>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</si>
  <si>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</si>
  <si>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</si>
  <si>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</si>
  <si>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</si>
  <si>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</si>
  <si>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</si>
  <si>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</si>
  <si>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</si>
  <si>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</si>
  <si>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</si>
  <si>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</si>
  <si>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</si>
  <si>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</si>
  <si>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</si>
  <si>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</si>
  <si>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</si>
  <si>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</si>
  <si>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</si>
  <si>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</si>
  <si>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</si>
  <si>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</si>
  <si>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</si>
  <si>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</si>
  <si>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</si>
  <si>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</si>
  <si>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</si>
  <si>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</si>
  <si>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</si>
  <si>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</si>
  <si>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</si>
  <si>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</si>
  <si>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</si>
  <si>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</si>
  <si>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</si>
  <si>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</si>
  <si>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</si>
  <si>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</si>
  <si>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</si>
  <si>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</si>
  <si>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</si>
  <si>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</si>
  <si>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</si>
  <si>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</si>
  <si>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</si>
  <si>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</si>
  <si>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</si>
  <si>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</si>
  <si>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</si>
  <si>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</si>
  <si>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</si>
  <si>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</si>
  <si>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</si>
  <si>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</si>
  <si>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</si>
  <si>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</si>
  <si>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</si>
  <si>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</si>
  <si>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</si>
  <si>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</si>
  <si>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</si>
  <si>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</si>
  <si>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</si>
  <si>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</si>
  <si>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</si>
  <si>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</si>
  <si>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</si>
  <si>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</si>
  <si>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</si>
  <si>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</si>
  <si>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</si>
  <si>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</si>
  <si>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</si>
  <si>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</si>
  <si>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</si>
  <si>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</si>
  <si>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</si>
  <si>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</si>
  <si>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</si>
  <si>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</si>
  <si>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</si>
  <si>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</si>
  <si>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</si>
  <si>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</si>
  <si>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</si>
  <si>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</si>
  <si>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</si>
  <si>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</si>
  <si>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</si>
  <si>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</si>
  <si>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</si>
  <si>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</si>
  <si>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</si>
  <si>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</si>
  <si>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</si>
  <si>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</si>
  <si>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</si>
  <si>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</si>
  <si>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</si>
  <si>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</si>
  <si>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</si>
  <si>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</si>
  <si>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</si>
  <si>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</si>
  <si>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</si>
  <si>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</si>
  <si>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</si>
  <si>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</si>
  <si>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</si>
  <si>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</si>
  <si>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</si>
  <si>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</si>
  <si>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</si>
  <si>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</si>
  <si>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</si>
  <si>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</si>
  <si>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</si>
  <si>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</si>
  <si>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</si>
  <si>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</si>
  <si>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</si>
  <si>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</si>
  <si>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</si>
  <si>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</si>
  <si>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</si>
  <si>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</si>
  <si>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</si>
  <si>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</si>
  <si>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</si>
  <si>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</si>
  <si>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</si>
  <si>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</si>
  <si>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</si>
  <si>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</si>
  <si>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</si>
  <si>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</si>
  <si>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</si>
  <si>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</si>
  <si>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</si>
  <si>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</si>
  <si>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</si>
  <si>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</si>
  <si>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</si>
  <si>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</si>
  <si>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</si>
  <si>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</si>
  <si>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</si>
  <si>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</si>
  <si>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</si>
  <si>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</si>
  <si>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</si>
  <si>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</si>
  <si>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</si>
  <si>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</si>
  <si>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</si>
  <si>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</si>
  <si>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</si>
  <si>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</si>
  <si>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</si>
  <si>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</si>
  <si>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</si>
  <si>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</si>
  <si>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</si>
  <si>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</si>
  <si>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</si>
  <si>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</si>
  <si>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</si>
  <si>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</si>
  <si>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</si>
  <si>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</si>
  <si>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</si>
  <si>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</si>
  <si>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</si>
  <si>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</si>
  <si>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</si>
  <si>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</si>
  <si>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</si>
  <si>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</si>
  <si>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</si>
  <si>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</si>
  <si>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</si>
  <si>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</si>
  <si>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</si>
  <si>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</si>
  <si>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</si>
  <si>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</si>
  <si>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</si>
  <si>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</si>
  <si>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</si>
  <si>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</si>
  <si>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</si>
  <si>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</si>
  <si>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</si>
  <si>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</si>
  <si>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</si>
  <si>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</si>
  <si>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</si>
  <si>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</si>
  <si>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</si>
  <si>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</si>
  <si>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</si>
  <si>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</si>
  <si>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</si>
  <si>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</si>
  <si>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</si>
  <si>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</si>
  <si>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</si>
  <si>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</si>
  <si>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</si>
  <si>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</si>
  <si>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</si>
  <si>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</si>
  <si>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</si>
  <si>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</si>
  <si>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</si>
  <si>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</si>
  <si>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</si>
  <si>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</si>
  <si>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</si>
  <si>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</si>
  <si>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</si>
  <si>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</si>
  <si>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</si>
  <si>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</si>
  <si>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</si>
  <si>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</si>
  <si>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</si>
  <si>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</si>
  <si>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</si>
  <si>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</si>
  <si>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</si>
  <si>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</si>
  <si>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</si>
  <si>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</si>
  <si>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</si>
  <si>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</si>
  <si>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</si>
  <si>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</si>
  <si>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</si>
  <si>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</si>
  <si>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</si>
  <si>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</si>
  <si>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</si>
  <si>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</si>
  <si>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</si>
  <si>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</si>
  <si>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</si>
  <si>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</si>
  <si>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</si>
  <si>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</si>
  <si>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</si>
  <si>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</si>
  <si>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</si>
  <si>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</si>
  <si>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</si>
  <si>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</si>
  <si>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</si>
  <si>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</si>
  <si>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</si>
  <si>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</si>
  <si>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</si>
  <si>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</si>
  <si>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</si>
  <si>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</si>
  <si>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</si>
  <si>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</si>
  <si>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</si>
  <si>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</si>
  <si>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</si>
  <si>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</si>
  <si>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</si>
  <si>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</si>
  <si>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</si>
  <si>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</si>
  <si>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</si>
  <si>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</si>
  <si>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</si>
  <si>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</si>
  <si>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</si>
  <si>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</si>
  <si>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</si>
  <si>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</si>
  <si>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</si>
  <si>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</si>
  <si>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</si>
  <si>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</si>
  <si>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</si>
  <si>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</si>
  <si>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</si>
  <si>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</si>
  <si>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</si>
  <si>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</si>
  <si>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</si>
  <si>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</si>
  <si>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</si>
  <si>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</si>
  <si>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</si>
  <si>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</si>
  <si>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</si>
  <si>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</si>
  <si>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</si>
  <si>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</si>
  <si>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</si>
  <si>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</si>
  <si>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</si>
  <si>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</si>
  <si>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</si>
  <si>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</si>
  <si>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</si>
  <si>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</si>
  <si>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</si>
  <si>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</si>
  <si>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</si>
  <si>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</si>
  <si>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</si>
  <si>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</si>
  <si>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</si>
  <si>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</si>
  <si>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</si>
  <si>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</si>
  <si>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</si>
  <si>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</si>
  <si>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</si>
  <si>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</si>
  <si>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</si>
  <si>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</si>
  <si>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</si>
  <si>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</si>
  <si>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</si>
  <si>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</si>
  <si>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</si>
  <si>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</si>
  <si>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</si>
  <si>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</si>
  <si>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</si>
  <si>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</si>
  <si>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</si>
  <si>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</si>
  <si>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</si>
  <si>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</si>
  <si>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</si>
  <si>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</si>
  <si>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</si>
  <si>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</si>
  <si>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</si>
  <si>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</si>
  <si>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</si>
  <si>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</si>
  <si>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</si>
  <si>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</si>
  <si>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</si>
  <si>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</si>
  <si>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</si>
  <si>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</si>
  <si>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</si>
  <si>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</si>
  <si>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</si>
  <si>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</si>
  <si>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</si>
  <si>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</si>
  <si>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</si>
  <si>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</si>
  <si>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</si>
  <si>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</si>
  <si>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</si>
  <si>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</si>
  <si>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</si>
  <si>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</si>
  <si>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</si>
  <si>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</si>
  <si>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</si>
  <si>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</si>
  <si>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</si>
  <si>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</si>
  <si>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</si>
  <si>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</si>
  <si>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</si>
  <si>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</si>
  <si>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</si>
  <si>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</si>
  <si>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</si>
  <si>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</si>
  <si>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</si>
  <si>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</si>
  <si>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</si>
  <si>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</si>
  <si>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</si>
  <si>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</si>
  <si>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</si>
  <si>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</si>
  <si>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</si>
  <si>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</si>
  <si>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</si>
  <si>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</si>
  <si>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</si>
  <si>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</si>
  <si>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</si>
  <si>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</si>
  <si>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</si>
  <si>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</si>
  <si>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</si>
  <si>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</si>
  <si>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</si>
  <si>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</si>
  <si>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</si>
  <si>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</si>
  <si>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</si>
  <si>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</si>
  <si>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</si>
  <si>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</si>
  <si>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</si>
  <si>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</si>
  <si>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</si>
  <si>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</si>
  <si>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</si>
  <si>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</si>
  <si>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</si>
  <si>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</si>
  <si>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</si>
  <si>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</si>
  <si>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</si>
  <si>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</si>
  <si>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</si>
  <si>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</si>
  <si>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</si>
  <si>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</si>
  <si>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</si>
  <si>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</si>
  <si>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</si>
  <si>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</si>
  <si>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</si>
  <si>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</si>
  <si>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</si>
  <si>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</si>
  <si>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</si>
  <si>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</si>
  <si>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</si>
  <si>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</si>
  <si>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</si>
  <si>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</si>
  <si>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</si>
  <si>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</si>
  <si>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</si>
  <si>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</si>
  <si>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</si>
  <si>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</si>
  <si>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</si>
  <si>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</si>
  <si>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</si>
  <si>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</si>
  <si>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</si>
  <si>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</si>
  <si>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</si>
  <si>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</si>
  <si>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</si>
  <si>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</si>
  <si>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</si>
  <si>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</si>
  <si>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</si>
  <si>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</si>
  <si>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</si>
  <si>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</si>
  <si>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</si>
  <si>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</si>
  <si>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</si>
  <si>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</si>
  <si>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</si>
  <si>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</si>
  <si>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</si>
  <si>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</si>
  <si>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</si>
  <si>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</si>
  <si>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</si>
  <si>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</si>
  <si>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</si>
  <si>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</si>
  <si>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</si>
  <si>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</si>
  <si>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</si>
  <si>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</si>
  <si>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</si>
  <si>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</si>
  <si>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</si>
  <si>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</si>
  <si>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</si>
  <si>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</si>
  <si>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</si>
  <si>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</si>
  <si>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</si>
  <si>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</si>
  <si>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</si>
  <si>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</si>
  <si>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</si>
  <si>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</si>
  <si>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</si>
  <si>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</si>
  <si>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</si>
  <si>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</si>
  <si>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</si>
  <si>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</si>
  <si>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</si>
  <si>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</si>
  <si>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</si>
  <si>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</si>
  <si>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</si>
  <si>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</si>
  <si>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</si>
  <si>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</si>
  <si>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</si>
  <si>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</si>
  <si>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</si>
  <si>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</si>
  <si>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</si>
  <si>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</si>
  <si>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</si>
  <si>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</si>
  <si>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</si>
  <si>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</si>
  <si>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</si>
  <si>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</si>
  <si>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</si>
  <si>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</si>
  <si>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</si>
  <si>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</si>
  <si>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</si>
  <si>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</si>
  <si>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</si>
  <si>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</si>
  <si>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</si>
  <si>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</si>
  <si>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</si>
  <si>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</si>
  <si>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</si>
  <si>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</si>
  <si>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</si>
  <si>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</si>
  <si>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</si>
  <si>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</si>
  <si>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</si>
  <si>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</si>
  <si>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</si>
  <si>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</si>
  <si>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</si>
  <si>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</si>
  <si>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</si>
  <si>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</si>
  <si>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</si>
  <si>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</si>
  <si>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</si>
  <si>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</si>
  <si>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</si>
  <si>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</si>
  <si>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</si>
  <si>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</si>
  <si>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</si>
  <si>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</si>
  <si>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</si>
  <si>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</si>
  <si>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</si>
  <si>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</si>
  <si>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</si>
  <si>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</si>
  <si>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</si>
  <si>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</si>
  <si>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</si>
  <si>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</si>
  <si>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</si>
  <si>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</si>
  <si>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</si>
  <si>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</si>
  <si>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</si>
  <si>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</si>
  <si>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</si>
  <si>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</si>
  <si>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</si>
  <si>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</si>
  <si>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</si>
  <si>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</si>
  <si>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</si>
  <si>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</si>
  <si>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</si>
  <si>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</si>
  <si>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</si>
  <si>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</si>
  <si>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</si>
  <si>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</si>
  <si>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</si>
  <si>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</si>
  <si>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</si>
  <si>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</si>
  <si>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</si>
  <si>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</si>
  <si>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</si>
  <si>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</si>
  <si>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</si>
  <si>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</si>
  <si>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</si>
  <si>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</si>
  <si>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</si>
  <si>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</si>
  <si>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</si>
  <si>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</si>
  <si>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</si>
  <si>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</si>
  <si>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</si>
  <si>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</si>
  <si>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</si>
  <si>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</si>
  <si>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</si>
  <si>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</si>
  <si>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</si>
  <si>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</si>
  <si>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</si>
  <si>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</si>
  <si>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</si>
  <si>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</si>
  <si>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</si>
  <si>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</si>
  <si>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</si>
  <si>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</si>
  <si>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</si>
  <si>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</si>
  <si>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</si>
  <si>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</si>
  <si>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</si>
  <si>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</si>
  <si>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</si>
  <si>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</si>
  <si>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</si>
  <si>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</si>
  <si>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</si>
  <si>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</si>
  <si>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</si>
  <si>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</si>
  <si>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</si>
  <si>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</si>
  <si>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</si>
  <si>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</si>
  <si>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</si>
  <si>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</si>
  <si>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</si>
  <si>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</si>
  <si>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</si>
  <si>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</si>
  <si>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</si>
  <si>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</si>
  <si>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</si>
  <si>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</si>
  <si>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</si>
  <si>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</si>
  <si>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</si>
  <si>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</si>
  <si>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</si>
  <si>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</si>
  <si>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</si>
  <si>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</si>
  <si>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</si>
  <si>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</si>
  <si>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</si>
  <si>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</si>
  <si>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</si>
  <si>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</si>
  <si>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</si>
  <si>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</si>
  <si>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</si>
  <si>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</si>
  <si>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</si>
  <si>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</si>
  <si>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</si>
  <si>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</si>
  <si>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</si>
  <si>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</si>
  <si>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</si>
  <si>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</si>
  <si>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</si>
  <si>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</si>
  <si>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</si>
  <si>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</si>
  <si>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</si>
  <si>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</si>
  <si>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</si>
  <si>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</si>
  <si>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</si>
  <si>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</si>
  <si>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</si>
  <si>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</si>
  <si>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</si>
  <si>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</si>
  <si>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</si>
  <si>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</si>
  <si>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</si>
  <si>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</si>
  <si>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</si>
  <si>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</si>
  <si>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</si>
  <si>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</si>
  <si>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</si>
  <si>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</si>
  <si>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</si>
  <si>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</si>
  <si>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</si>
  <si>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</si>
  <si>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</si>
  <si>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</si>
  <si>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</si>
  <si>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</si>
  <si>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</si>
  <si>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</si>
  <si>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</si>
  <si>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</si>
  <si>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</si>
  <si>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</si>
  <si>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</si>
  <si>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</si>
  <si>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</si>
  <si>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</si>
  <si>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</si>
  <si>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</si>
  <si>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</si>
  <si>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</si>
  <si>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</si>
  <si>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</si>
  <si>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</si>
  <si>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</si>
  <si>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</si>
  <si>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</si>
  <si>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</si>
  <si>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</si>
  <si>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</si>
  <si>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</si>
  <si>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</si>
  <si>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</si>
  <si>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</si>
  <si>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</si>
  <si>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</si>
  <si>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</si>
  <si>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</si>
  <si>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</si>
  <si>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</si>
  <si>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</si>
  <si>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</si>
  <si>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</si>
  <si>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</si>
  <si>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</si>
  <si>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</si>
  <si>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</si>
  <si>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</si>
  <si>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</si>
  <si>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</si>
  <si>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</si>
  <si>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</si>
  <si>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</si>
  <si>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</si>
  <si>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</si>
  <si>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</si>
  <si>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</si>
  <si>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</si>
  <si>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</si>
  <si>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</si>
  <si>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</si>
  <si>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</si>
  <si>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</si>
  <si>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</si>
  <si>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</si>
  <si>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</si>
  <si>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</si>
  <si>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</si>
  <si>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</si>
  <si>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</si>
  <si>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</si>
  <si>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</si>
  <si>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</si>
  <si>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</si>
  <si>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</si>
  <si>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</si>
  <si>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</si>
  <si>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</si>
  <si>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</si>
  <si>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</si>
  <si>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</si>
  <si>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</si>
  <si>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</si>
  <si>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</si>
  <si>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</si>
  <si>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</si>
  <si>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</si>
  <si>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</si>
  <si>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</si>
  <si>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</si>
  <si>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</si>
  <si>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</si>
  <si>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</si>
  <si>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</si>
  <si>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</si>
  <si>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</si>
  <si>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</si>
  <si>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</si>
  <si>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</si>
  <si>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</si>
  <si>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</si>
  <si>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</si>
  <si>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</si>
  <si>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</si>
  <si>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</si>
  <si>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</si>
  <si>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</si>
  <si>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</si>
  <si>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</si>
  <si>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</si>
  <si>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</si>
  <si>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</si>
  <si>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</si>
  <si>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</si>
  <si>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</si>
  <si>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</si>
  <si>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</si>
  <si>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</si>
  <si>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</si>
  <si>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</si>
  <si>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</si>
  <si>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</si>
  <si>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</si>
  <si>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</si>
  <si>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</si>
  <si>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</si>
  <si>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</si>
  <si>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</si>
  <si>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</si>
  <si>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</si>
  <si>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</si>
  <si>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</si>
  <si>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</si>
  <si>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</si>
  <si>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</si>
  <si>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</si>
  <si>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</si>
  <si>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</si>
  <si>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</si>
  <si>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</si>
  <si>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</si>
  <si>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</si>
  <si>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</si>
  <si>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</si>
  <si>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</si>
  <si>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</si>
  <si>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</si>
  <si>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</si>
  <si>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</si>
  <si>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</si>
  <si>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</si>
  <si>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</si>
  <si>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</si>
  <si>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</si>
  <si>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</si>
  <si>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</si>
  <si>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</si>
  <si>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</si>
  <si>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</si>
  <si>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</si>
  <si>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</si>
  <si>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</si>
  <si>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</si>
  <si>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</si>
  <si>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</si>
  <si>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</si>
  <si>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</si>
  <si>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</si>
  <si>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</si>
  <si>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</si>
  <si>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</si>
  <si>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</si>
  <si>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</si>
  <si>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</si>
  <si>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</si>
  <si>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</si>
  <si>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</si>
  <si>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</si>
  <si>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</si>
  <si>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</si>
  <si>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</si>
  <si>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</si>
  <si>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</si>
  <si>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</si>
  <si>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</si>
  <si>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</si>
  <si>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</si>
  <si>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</si>
  <si>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</si>
  <si>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</si>
  <si>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</si>
  <si>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</si>
  <si>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</si>
  <si>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</si>
  <si>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</si>
  <si>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</si>
  <si>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</si>
  <si>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</si>
  <si>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</si>
  <si>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</si>
  <si>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</si>
  <si>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</si>
  <si>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</si>
  <si>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</si>
  <si>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</si>
  <si>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</si>
  <si>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</si>
  <si>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</si>
  <si>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</si>
  <si>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</si>
  <si>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</si>
  <si>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</si>
  <si>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</si>
  <si>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</si>
  <si>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</si>
  <si>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</si>
  <si>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</si>
  <si>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</si>
  <si>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</si>
  <si>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</si>
  <si>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</si>
  <si>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</si>
  <si>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</si>
  <si>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</si>
  <si>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</si>
  <si>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</si>
  <si>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</si>
  <si>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</si>
  <si>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</si>
  <si>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</si>
  <si>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</si>
  <si>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</si>
  <si>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</si>
  <si>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</si>
  <si>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</si>
  <si>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</si>
  <si>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</si>
  <si>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</si>
  <si>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</si>
  <si>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</si>
  <si>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</si>
  <si>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</si>
  <si>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</si>
  <si>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</si>
  <si>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</si>
  <si>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</si>
  <si>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</si>
  <si>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</si>
  <si>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</si>
  <si>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</si>
  <si>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</si>
  <si>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</si>
  <si>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</si>
  <si>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</si>
  <si>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</si>
  <si>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</si>
  <si>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</si>
  <si>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</si>
  <si>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</si>
  <si>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</si>
  <si>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</si>
  <si>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</si>
  <si>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</si>
  <si>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</si>
  <si>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</si>
  <si>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</si>
  <si>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</si>
  <si>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</si>
  <si>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</si>
  <si>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</si>
  <si>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</si>
  <si>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</si>
  <si>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</si>
  <si>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</si>
  <si>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</si>
  <si>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</si>
  <si>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</si>
  <si>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</si>
  <si>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</si>
  <si>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</si>
  <si>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</si>
  <si>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</si>
  <si>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</si>
  <si>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</si>
  <si>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</si>
  <si>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</si>
  <si>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</si>
  <si>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</si>
  <si>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</si>
  <si>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</si>
  <si>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</si>
  <si>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</si>
  <si>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</si>
  <si>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</si>
  <si>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</si>
  <si>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</si>
  <si>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</si>
  <si>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</si>
  <si>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</si>
  <si>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</si>
  <si>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</si>
  <si>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</si>
  <si>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</si>
  <si>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</si>
  <si>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</si>
  <si>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</si>
  <si>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</si>
  <si>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</si>
  <si>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</si>
  <si>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</si>
  <si>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</si>
  <si>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</si>
  <si>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</si>
  <si>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</si>
  <si>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</si>
  <si>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</si>
  <si>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</si>
  <si>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</si>
  <si>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</si>
  <si>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</si>
  <si>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</si>
  <si>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</si>
  <si>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</si>
  <si>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</si>
  <si>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</si>
  <si>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</si>
  <si>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</si>
  <si>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</si>
  <si>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</si>
  <si>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</si>
  <si>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</si>
  <si>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</si>
  <si>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</si>
  <si>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</si>
  <si>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</si>
  <si>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</si>
  <si>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</si>
  <si>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</si>
  <si>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</si>
  <si>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</si>
  <si>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</si>
  <si>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</si>
  <si>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</si>
  <si>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</si>
  <si>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</si>
  <si>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</si>
  <si>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</si>
  <si>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</si>
  <si>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</si>
  <si>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</si>
  <si>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</si>
  <si>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</si>
  <si>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</si>
  <si>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</si>
  <si>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</si>
  <si>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</si>
  <si>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</si>
  <si>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</si>
  <si>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</si>
  <si>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</si>
  <si>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</si>
  <si>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</si>
  <si>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</si>
  <si>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</si>
  <si>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</si>
  <si>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</si>
  <si>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</si>
  <si>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</si>
  <si>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</si>
  <si>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</si>
  <si>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</si>
  <si>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</si>
  <si>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</si>
  <si>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</si>
  <si>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</si>
  <si>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</si>
  <si>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</si>
  <si>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</si>
  <si>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</si>
  <si>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</si>
  <si>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</si>
  <si>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</si>
  <si>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</si>
  <si>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</si>
  <si>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</si>
  <si>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</si>
  <si>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</si>
  <si>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</si>
  <si>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</si>
  <si>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</si>
  <si>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</si>
  <si>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</si>
  <si>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</si>
  <si>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</si>
  <si>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</si>
  <si>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</si>
  <si>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</si>
  <si>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</si>
  <si>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</si>
  <si>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</si>
  <si>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</si>
  <si>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</si>
  <si>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</si>
  <si>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</si>
  <si>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</si>
  <si>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</si>
  <si>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</si>
  <si>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</si>
  <si>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</si>
  <si>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</si>
  <si>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</si>
  <si>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</si>
  <si>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</si>
  <si>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</si>
  <si>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</si>
  <si>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</si>
  <si>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</si>
  <si>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</si>
  <si>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</si>
  <si>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</si>
  <si>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</si>
  <si>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</si>
  <si>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</si>
  <si>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</si>
  <si>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</si>
  <si>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</si>
  <si>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</si>
  <si>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</si>
  <si>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</si>
  <si>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</si>
  <si>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</si>
  <si>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</si>
  <si>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</si>
  <si>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</si>
  <si>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</si>
  <si>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</si>
  <si>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</si>
  <si>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</si>
  <si>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</si>
  <si>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</si>
  <si>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</si>
  <si>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</si>
  <si>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</si>
  <si>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</si>
  <si>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</si>
  <si>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</si>
  <si>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</si>
  <si>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</si>
  <si>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</si>
  <si>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</si>
  <si>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</si>
  <si>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</si>
  <si>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</si>
  <si>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</si>
  <si>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</si>
  <si>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</si>
  <si>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</si>
  <si>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</si>
  <si>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</si>
  <si>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</si>
  <si>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</si>
  <si>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</si>
  <si>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</si>
  <si>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</si>
  <si>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</si>
  <si>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</si>
  <si>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</si>
  <si>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</si>
  <si>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</si>
  <si>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</si>
  <si>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</si>
  <si>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</si>
  <si>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</si>
  <si>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</si>
  <si>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</si>
  <si>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</si>
  <si>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</si>
  <si>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</si>
  <si>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</si>
  <si>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</si>
  <si>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</si>
  <si>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</si>
  <si>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</si>
  <si>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</si>
  <si>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</si>
  <si>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</si>
  <si>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</si>
  <si>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</si>
  <si>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</si>
  <si>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</si>
  <si>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</si>
  <si>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</si>
  <si>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</si>
  <si>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</si>
  <si>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</si>
  <si>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</si>
  <si>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</si>
  <si>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</si>
  <si>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</si>
  <si>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</si>
  <si>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</si>
  <si>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</si>
  <si>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</si>
  <si>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</si>
  <si>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</si>
  <si>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</si>
  <si>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</si>
  <si>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</si>
  <si>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</si>
  <si>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</si>
  <si>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</si>
  <si>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</si>
  <si>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</si>
  <si>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</si>
  <si>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</si>
  <si>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</si>
  <si>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</si>
  <si>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</si>
  <si>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</si>
  <si>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</si>
  <si>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</si>
  <si>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</si>
  <si>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</si>
  <si>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</si>
  <si>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</si>
  <si>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</si>
  <si>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</si>
  <si>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</si>
  <si>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</si>
  <si>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</si>
  <si>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</si>
  <si>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</si>
  <si>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</si>
  <si>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</si>
  <si>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</si>
  <si>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</si>
  <si>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</si>
  <si>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</si>
  <si>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</si>
  <si>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</si>
  <si>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</si>
  <si>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</si>
  <si>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</si>
  <si>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</si>
  <si>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</si>
  <si>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</si>
  <si>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</si>
  <si>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</si>
  <si>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</si>
  <si>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</si>
  <si>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</si>
  <si>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</si>
  <si>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</si>
  <si>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</si>
  <si>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</si>
  <si>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</si>
  <si>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</si>
  <si>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</si>
  <si>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</si>
  <si>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</si>
  <si>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</si>
  <si>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</si>
  <si>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</si>
  <si>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</si>
  <si>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</si>
  <si>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</si>
  <si>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</si>
  <si>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</si>
  <si>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</si>
  <si>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</si>
  <si>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</si>
  <si>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</si>
  <si>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</si>
  <si>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</si>
  <si>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</si>
  <si>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</si>
  <si>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</si>
  <si>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</si>
  <si>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</si>
  <si>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</si>
  <si>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</si>
  <si>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</si>
  <si>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</si>
  <si>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</si>
  <si>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</si>
  <si>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</si>
  <si>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</si>
  <si>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</si>
  <si>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</si>
  <si>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</si>
  <si>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</si>
  <si>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</si>
  <si>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</si>
  <si>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</si>
  <si>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</si>
  <si>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</si>
  <si>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</si>
  <si>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</si>
  <si>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</si>
  <si>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</si>
  <si>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</si>
  <si>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</si>
  <si>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</si>
  <si>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</si>
  <si>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</si>
  <si>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</si>
  <si>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</si>
  <si>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</si>
  <si>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</si>
  <si>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</si>
  <si>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</si>
  <si>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</si>
  <si>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</si>
  <si>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</si>
  <si>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</si>
  <si>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</si>
  <si>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</si>
  <si>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</si>
  <si>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</si>
  <si>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</si>
  <si>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</si>
  <si>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</si>
  <si>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</si>
  <si>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</si>
  <si>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</si>
  <si>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</si>
  <si>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</si>
  <si>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</si>
  <si>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</si>
  <si>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</si>
  <si>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</si>
  <si>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</si>
  <si>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</si>
  <si>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</si>
  <si>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</si>
  <si>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</si>
  <si>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</si>
  <si>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</si>
  <si>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</si>
  <si>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</si>
  <si>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</si>
  <si>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</si>
  <si>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</si>
  <si>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</si>
  <si>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</si>
  <si>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</si>
  <si>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</si>
  <si>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</si>
  <si>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</si>
  <si>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</si>
  <si>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</si>
  <si>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</si>
  <si>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</si>
  <si>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</si>
  <si>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</si>
  <si>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</si>
  <si>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</si>
  <si>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</si>
  <si>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</si>
  <si>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</si>
  <si>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</si>
  <si>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</si>
  <si>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</si>
  <si>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</si>
  <si>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</si>
  <si>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</si>
  <si>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</si>
  <si>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</si>
  <si>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</si>
  <si>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</si>
  <si>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</si>
  <si>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</si>
  <si>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</si>
  <si>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</si>
  <si>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</si>
  <si>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</si>
  <si>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</si>
  <si>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</si>
  <si>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</si>
  <si>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</si>
  <si>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</si>
  <si>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</si>
  <si>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</si>
  <si>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</si>
  <si>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</si>
  <si>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</si>
  <si>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</si>
  <si>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</si>
  <si>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</si>
  <si>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</si>
  <si>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</si>
  <si>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</si>
  <si>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</si>
  <si>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</si>
  <si>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</si>
  <si>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</si>
  <si>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</si>
  <si>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</si>
  <si>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</si>
  <si>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</si>
  <si>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</si>
  <si>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</si>
  <si>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</si>
  <si>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</si>
  <si>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</si>
  <si>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</si>
  <si>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</si>
  <si>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</si>
  <si>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</si>
  <si>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</si>
  <si>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</si>
  <si>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</si>
  <si>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</si>
  <si>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</si>
  <si>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</si>
  <si>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</si>
  <si>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</si>
  <si>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</si>
  <si>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</si>
  <si>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</si>
  <si>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</si>
  <si>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</si>
  <si>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</si>
  <si>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</si>
  <si>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</si>
  <si>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</si>
  <si>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</si>
  <si>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</si>
  <si>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</si>
  <si>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</si>
  <si>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</si>
  <si>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</si>
  <si>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</si>
  <si>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</si>
  <si>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</si>
  <si>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</si>
  <si>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</si>
  <si>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</si>
  <si>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</si>
  <si>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</si>
  <si>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</si>
  <si>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</si>
  <si>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</si>
  <si>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</si>
  <si>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</si>
  <si>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</si>
  <si>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</si>
  <si>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</si>
  <si>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</si>
  <si>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</si>
  <si>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</si>
  <si>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</si>
  <si>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</si>
  <si>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</si>
  <si>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</si>
  <si>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</si>
  <si>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</si>
  <si>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</si>
  <si>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</si>
  <si>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</si>
  <si>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</si>
  <si>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</si>
  <si>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</si>
  <si>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</si>
  <si>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</si>
  <si>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</si>
  <si>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</si>
  <si>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</si>
  <si>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</si>
  <si>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</si>
  <si>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</si>
  <si>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</si>
  <si>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</si>
  <si>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</si>
  <si>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</si>
  <si>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</si>
  <si>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</si>
  <si>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</si>
  <si>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</si>
  <si>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</si>
  <si>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</si>
  <si>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</si>
  <si>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</si>
  <si>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</si>
  <si>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</si>
  <si>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</si>
  <si>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</si>
  <si>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</si>
  <si>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</si>
  <si>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</si>
  <si>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</si>
  <si>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</si>
  <si>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</si>
  <si>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</si>
  <si>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</si>
  <si>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</si>
  <si>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</si>
  <si>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</si>
  <si>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</si>
  <si>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</si>
  <si>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</si>
  <si>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</si>
  <si>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</si>
  <si>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</si>
  <si>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</si>
  <si>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</si>
  <si>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</si>
  <si>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</si>
  <si>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</si>
  <si>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</si>
  <si>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</si>
  <si>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</si>
  <si>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</si>
  <si>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</si>
  <si>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</si>
  <si>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</si>
  <si>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</si>
  <si>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</si>
  <si>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</si>
  <si>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</si>
  <si>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</si>
  <si>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</si>
  <si>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</si>
  <si>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</si>
  <si>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</si>
  <si>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</si>
  <si>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</si>
  <si>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</si>
  <si>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</si>
  <si>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</si>
  <si>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</si>
  <si>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</si>
  <si>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</si>
  <si>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</si>
  <si>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</si>
  <si>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</si>
  <si>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</si>
  <si>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</si>
  <si>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</si>
  <si>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</si>
  <si>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</si>
  <si>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</si>
  <si>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</si>
  <si>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</si>
  <si>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</si>
  <si>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</si>
  <si>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</si>
  <si>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</si>
  <si>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</si>
  <si>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</si>
  <si>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</si>
  <si>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</si>
  <si>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</si>
  <si>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</si>
  <si>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</si>
  <si>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</si>
  <si>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</si>
  <si>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</si>
  <si>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</si>
  <si>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</si>
  <si>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</si>
  <si>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</si>
  <si>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</si>
  <si>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</si>
  <si>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</si>
  <si>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</si>
  <si>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</si>
  <si>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</si>
  <si>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</si>
  <si>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</si>
  <si>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</si>
  <si>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</si>
  <si>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</si>
  <si>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</si>
  <si>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</si>
  <si>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</si>
  <si>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</si>
  <si>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</si>
  <si>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</si>
  <si>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</si>
  <si>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</si>
  <si>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</si>
  <si>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</si>
  <si>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</si>
  <si>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</si>
  <si>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</si>
  <si>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</si>
  <si>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</si>
  <si>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</si>
  <si>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</si>
  <si>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</si>
  <si>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</si>
  <si>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</si>
  <si>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</si>
  <si>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</si>
  <si>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</si>
  <si>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</si>
  <si>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</si>
  <si>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</si>
  <si>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</si>
  <si>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</si>
  <si>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</si>
  <si>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</si>
  <si>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</si>
  <si>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</si>
  <si>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</si>
  <si>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</si>
  <si>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</si>
  <si>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</si>
  <si>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</si>
  <si>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</si>
  <si>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</si>
  <si>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</si>
  <si>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</si>
  <si>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</si>
  <si>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</si>
  <si>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</si>
  <si>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</si>
  <si>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</si>
  <si>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</si>
  <si>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</si>
  <si>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</si>
  <si>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</si>
  <si>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</si>
  <si>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</si>
  <si>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</si>
  <si>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</si>
  <si>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</si>
  <si>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</si>
  <si>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</si>
  <si>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</si>
  <si>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</si>
  <si>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</si>
  <si>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</si>
  <si>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</si>
  <si>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</si>
  <si>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</si>
  <si>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</si>
  <si>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</si>
  <si>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</si>
  <si>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</si>
  <si>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</si>
  <si>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</si>
  <si>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</si>
  <si>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</si>
  <si>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</si>
  <si>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</si>
  <si>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</si>
  <si>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</si>
  <si>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</si>
  <si>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</si>
  <si>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</si>
  <si>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</si>
  <si>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</si>
  <si>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</si>
  <si>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</si>
  <si>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</si>
  <si>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</si>
  <si>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</si>
  <si>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</si>
  <si>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</si>
  <si>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</si>
  <si>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</si>
  <si>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</si>
  <si>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</si>
  <si>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</si>
  <si>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</si>
  <si>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</si>
  <si>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</si>
  <si>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</si>
  <si>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</si>
  <si>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</si>
  <si>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</si>
  <si>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</si>
  <si>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</si>
  <si>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</si>
  <si>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</si>
  <si>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</si>
  <si>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</si>
  <si>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</si>
  <si>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</si>
  <si>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</si>
  <si>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</si>
  <si>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</si>
  <si>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</si>
  <si>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</si>
  <si>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</si>
  <si>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</si>
  <si>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</si>
  <si>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</si>
  <si>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</si>
  <si>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</si>
  <si>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</si>
  <si>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</si>
  <si>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</si>
  <si>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</si>
  <si>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</si>
  <si>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</si>
  <si>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</si>
  <si>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</si>
  <si>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</si>
  <si>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</si>
  <si>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</si>
  <si>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</si>
  <si>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</si>
  <si>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</si>
  <si>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</si>
  <si>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</si>
  <si>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</si>
  <si>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</si>
  <si>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</si>
  <si>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</si>
  <si>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</si>
  <si>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</si>
  <si>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</si>
  <si>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</si>
  <si>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</si>
  <si>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</si>
  <si>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</si>
  <si>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</si>
  <si>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</si>
  <si>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</si>
  <si>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</si>
  <si>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</si>
  <si>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</si>
  <si>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</si>
  <si>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</si>
  <si>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</si>
  <si>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</si>
  <si>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</si>
  <si>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</si>
  <si>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</si>
  <si>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</si>
  <si>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</si>
  <si>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</si>
  <si>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</si>
  <si>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</si>
  <si>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</si>
  <si>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</si>
  <si>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</si>
  <si>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</si>
  <si>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</si>
  <si>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</si>
  <si>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</si>
  <si>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</si>
  <si>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</si>
  <si>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</si>
  <si>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</si>
  <si>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</si>
  <si>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</si>
  <si>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</si>
  <si>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</si>
  <si>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</si>
  <si>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</si>
  <si>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</si>
  <si>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</si>
  <si>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</si>
  <si>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</si>
  <si>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</si>
  <si>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</si>
  <si>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</si>
  <si>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</si>
  <si>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</si>
  <si>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</si>
  <si>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</si>
  <si>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</si>
  <si>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</si>
  <si>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</si>
  <si>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</si>
  <si>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</si>
  <si>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</si>
  <si>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</si>
  <si>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</si>
  <si>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</si>
  <si>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</si>
  <si>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</si>
  <si>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</si>
  <si>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</si>
  <si>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</si>
  <si>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</si>
  <si>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</si>
  <si>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</si>
  <si>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</si>
  <si>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</si>
  <si>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</si>
  <si>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</si>
  <si>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</si>
  <si>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</si>
  <si>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</si>
  <si>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</si>
  <si>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</si>
  <si>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</si>
  <si>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</si>
  <si>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</si>
  <si>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</si>
  <si>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</si>
  <si>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</si>
  <si>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</si>
  <si>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</si>
  <si>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</si>
  <si>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</si>
  <si>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</si>
  <si>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</si>
  <si>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</si>
  <si>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</si>
  <si>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</si>
  <si>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</si>
  <si>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</si>
  <si>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</si>
  <si>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</si>
  <si>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</si>
  <si>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</si>
  <si>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</si>
  <si>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</si>
  <si>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</si>
  <si>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</si>
  <si>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</si>
  <si>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</si>
  <si>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</si>
  <si>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</si>
  <si>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</si>
  <si>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</si>
  <si>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</si>
  <si>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</si>
  <si>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</si>
  <si>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</si>
  <si>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</si>
  <si>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</si>
  <si>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</si>
  <si>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</si>
  <si>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</si>
  <si>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</si>
  <si>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</si>
  <si>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</si>
  <si>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</si>
  <si>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</si>
  <si>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</si>
  <si>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</si>
  <si>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</si>
  <si>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</si>
  <si>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</si>
  <si>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</si>
  <si>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</si>
  <si>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</si>
  <si>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</si>
  <si>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</si>
  <si>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</si>
  <si>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</si>
  <si>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</si>
  <si>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</si>
  <si>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</si>
  <si>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</si>
  <si>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</si>
  <si>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</si>
  <si>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</si>
  <si>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</si>
  <si>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</si>
  <si>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</si>
  <si>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</si>
  <si>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</si>
  <si>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</si>
  <si>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</si>
  <si>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</si>
  <si>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</si>
  <si>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</si>
  <si>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</si>
  <si>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</si>
  <si>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</si>
  <si>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</si>
  <si>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</si>
  <si>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</si>
  <si>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</si>
  <si>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</si>
  <si>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</si>
  <si>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</si>
  <si>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</si>
  <si>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</si>
  <si>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</si>
  <si>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</si>
  <si>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</si>
  <si>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</si>
  <si>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</si>
  <si>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</si>
  <si>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</si>
  <si>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</si>
  <si>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</si>
  <si>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</si>
  <si>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</si>
  <si>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</si>
  <si>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</si>
  <si>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</si>
  <si>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</si>
  <si>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</si>
  <si>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</si>
  <si>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</si>
  <si>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</si>
  <si>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</si>
  <si>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</si>
  <si>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</si>
  <si>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</si>
  <si>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</si>
  <si>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</si>
  <si>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</si>
  <si>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</si>
  <si>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</si>
  <si>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</si>
  <si>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</si>
  <si>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</si>
  <si>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</si>
  <si>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</si>
  <si>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</si>
  <si>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</si>
  <si>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</si>
  <si>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</si>
  <si>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</si>
  <si>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</si>
  <si>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</si>
  <si>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</si>
  <si>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</si>
  <si>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</si>
  <si>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</si>
  <si>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</si>
  <si>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</si>
  <si>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</si>
  <si>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</si>
  <si>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</si>
  <si>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</si>
  <si>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</si>
  <si>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</si>
  <si>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</si>
  <si>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</si>
  <si>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</si>
  <si>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</si>
  <si>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</si>
  <si>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</si>
  <si>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</si>
  <si>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</si>
  <si>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</si>
  <si>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</si>
  <si>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</si>
  <si>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</si>
  <si>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</si>
  <si>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</si>
  <si>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</si>
  <si>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</si>
  <si>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</si>
  <si>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</si>
  <si>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</si>
  <si>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</si>
  <si>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</si>
  <si>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</si>
  <si>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</si>
  <si>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</si>
  <si>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</si>
  <si>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</si>
  <si>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</si>
  <si>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</si>
  <si>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</si>
  <si>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</si>
  <si>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</si>
  <si>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</si>
  <si>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</si>
  <si>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</si>
  <si>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</si>
  <si>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</si>
  <si>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</si>
  <si>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</si>
  <si>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</si>
  <si>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</si>
  <si>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</si>
  <si>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</si>
  <si>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</si>
  <si>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</si>
  <si>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</si>
  <si>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</si>
  <si>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</si>
  <si>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</si>
  <si>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</si>
  <si>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</si>
  <si>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</si>
  <si>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</si>
  <si>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</si>
  <si>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</si>
  <si>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</si>
  <si>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</si>
  <si>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</si>
  <si>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</si>
  <si>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</si>
  <si>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</si>
  <si>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</si>
  <si>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</si>
  <si>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</si>
  <si>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</si>
  <si>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</si>
  <si>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</si>
  <si>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</si>
  <si>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</si>
  <si>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</si>
  <si>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</si>
  <si>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</si>
  <si>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</si>
  <si>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</si>
  <si>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</si>
  <si>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</si>
  <si>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</si>
  <si>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</si>
  <si>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</si>
  <si>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</si>
  <si>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</si>
  <si>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</si>
  <si>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</si>
  <si>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</si>
  <si>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</si>
  <si>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</si>
  <si>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</si>
  <si>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</si>
  <si>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</si>
  <si>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</si>
  <si>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</si>
  <si>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</si>
  <si>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</si>
  <si>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</si>
  <si>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</si>
  <si>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</si>
  <si>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</si>
  <si>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</si>
  <si>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</si>
  <si>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</si>
  <si>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</si>
  <si>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</si>
  <si>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</si>
  <si>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</si>
  <si>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</si>
  <si>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</si>
  <si>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</si>
  <si>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</si>
  <si>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</si>
  <si>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</si>
  <si>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</si>
  <si>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</si>
  <si>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</si>
  <si>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</si>
  <si>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</si>
  <si>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</si>
  <si>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</si>
  <si>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</si>
  <si>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</si>
  <si>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</si>
  <si>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</si>
  <si>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</si>
  <si>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</si>
  <si>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</si>
  <si>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</si>
  <si>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</si>
  <si>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</si>
  <si>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</si>
  <si>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</si>
  <si>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</si>
  <si>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</si>
  <si>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</si>
  <si>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</si>
  <si>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</si>
  <si>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</si>
  <si>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</si>
  <si>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</si>
  <si>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</si>
  <si>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</si>
  <si>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</si>
  <si>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</si>
  <si>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</si>
  <si>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</si>
  <si>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</si>
  <si>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</si>
  <si>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</si>
  <si>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</si>
  <si>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</si>
  <si>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</si>
  <si>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</si>
  <si>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</si>
  <si>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</si>
  <si>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</si>
  <si>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</si>
  <si>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</si>
  <si>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</si>
  <si>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</si>
  <si>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</si>
  <si>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</si>
  <si>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</si>
  <si>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</si>
  <si>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</si>
  <si>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</si>
  <si>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</si>
  <si>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</si>
  <si>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</si>
  <si>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</si>
  <si>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</si>
  <si>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</si>
  <si>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</si>
  <si>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</si>
  <si>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</si>
  <si>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</si>
  <si>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</si>
  <si>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</si>
  <si>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</si>
  <si>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</si>
  <si>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</si>
  <si>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</si>
  <si>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</si>
  <si>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</si>
  <si>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</si>
  <si>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</si>
  <si>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</si>
  <si>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</si>
  <si>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</si>
  <si>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</si>
  <si>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</si>
  <si>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</si>
  <si>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</si>
  <si>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</si>
  <si>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</si>
  <si>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</si>
  <si>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</si>
  <si>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</si>
  <si>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</si>
  <si>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</si>
  <si>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</si>
  <si>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</si>
  <si>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</si>
  <si>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</si>
  <si>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</si>
  <si>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</si>
  <si>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</si>
  <si>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</si>
  <si>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</si>
  <si>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</si>
  <si>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</si>
  <si>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</si>
  <si>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</si>
  <si>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</si>
  <si>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</si>
  <si>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</si>
  <si>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</si>
  <si>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</si>
  <si>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</si>
  <si>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</si>
  <si>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</si>
  <si>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</si>
  <si>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</si>
  <si>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</si>
  <si>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</si>
  <si>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</si>
  <si>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</si>
  <si>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</si>
  <si>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</si>
  <si>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</si>
  <si>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</si>
  <si>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</si>
  <si>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</si>
  <si>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</si>
  <si>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</si>
  <si>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</si>
  <si>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</si>
  <si>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</si>
  <si>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</si>
  <si>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</si>
  <si>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</si>
  <si>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</si>
  <si>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</si>
  <si>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</si>
  <si>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</si>
  <si>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</si>
  <si>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</si>
  <si>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</si>
  <si>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</si>
  <si>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</si>
  <si>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</si>
  <si>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</si>
  <si>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</si>
  <si>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</si>
  <si>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</si>
  <si>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</si>
  <si>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</si>
  <si>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</si>
  <si>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</si>
  <si>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</si>
  <si>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</si>
  <si>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</si>
  <si>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</si>
  <si>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</si>
  <si>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</si>
  <si>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</si>
  <si>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</si>
  <si>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</si>
  <si>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</si>
  <si>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</si>
  <si>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</si>
  <si>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</si>
  <si>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</si>
  <si>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</si>
  <si>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</si>
  <si>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</si>
  <si>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</si>
  <si>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</si>
  <si>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</si>
  <si>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</si>
  <si>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</si>
  <si>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</si>
  <si>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</si>
  <si>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</si>
  <si>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</si>
  <si>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</si>
  <si>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</si>
  <si>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</si>
  <si>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</si>
  <si>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</si>
  <si>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</si>
  <si>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</si>
  <si>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</si>
  <si>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</si>
  <si>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</si>
  <si>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</si>
  <si>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</si>
  <si>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</si>
  <si>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</si>
  <si>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</si>
  <si>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</si>
  <si>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</si>
  <si>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</si>
  <si>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</si>
  <si>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</si>
  <si>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</si>
  <si>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</si>
  <si>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</si>
  <si>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</si>
  <si>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</si>
  <si>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</si>
  <si>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</si>
  <si>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</si>
  <si>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</si>
  <si>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</si>
  <si>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</si>
  <si>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</si>
  <si>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</si>
  <si>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</si>
  <si>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</si>
  <si>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</si>
  <si>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</si>
  <si>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</si>
  <si>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</si>
  <si>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</si>
  <si>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</si>
  <si>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</si>
  <si>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</si>
  <si>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</si>
  <si>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</si>
  <si>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</si>
  <si>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</si>
  <si>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</si>
  <si>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</si>
  <si>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</si>
  <si>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</si>
  <si>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</si>
  <si>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</si>
  <si>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</si>
  <si>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</si>
  <si>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</si>
  <si>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</si>
  <si>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</si>
  <si>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</si>
  <si>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</si>
  <si>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</si>
  <si>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</si>
  <si>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</si>
  <si>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</si>
  <si>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</si>
  <si>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</si>
  <si>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</si>
  <si>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</si>
  <si>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</si>
  <si>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</si>
  <si>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</si>
  <si>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</si>
  <si>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</si>
  <si>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</si>
  <si>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</si>
  <si>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</si>
  <si>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</si>
  <si>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</si>
  <si>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</si>
  <si>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</si>
  <si>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</si>
  <si>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</si>
  <si>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</si>
  <si>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</si>
  <si>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</si>
  <si>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</si>
  <si>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</si>
  <si>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</si>
  <si>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</si>
  <si>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</si>
  <si>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</si>
  <si>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</si>
  <si>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</si>
  <si>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</si>
  <si>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</si>
  <si>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</si>
  <si>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</si>
  <si>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</si>
  <si>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</si>
  <si>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</si>
  <si>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</si>
  <si>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</si>
  <si>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</si>
  <si>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</si>
  <si>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</si>
  <si>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</si>
  <si>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</si>
  <si>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</si>
  <si>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</si>
  <si>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</si>
  <si>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</si>
  <si>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</si>
  <si>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</si>
  <si>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</si>
  <si>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</si>
  <si>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</si>
  <si>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</si>
  <si>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</si>
  <si>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</si>
  <si>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</si>
  <si>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</si>
  <si>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</si>
  <si>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</si>
  <si>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</si>
  <si>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</si>
  <si>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</si>
  <si>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</si>
  <si>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</si>
  <si>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</si>
  <si>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</si>
  <si>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</si>
  <si>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</si>
  <si>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</si>
  <si>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</si>
  <si>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</si>
  <si>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</si>
  <si>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</si>
  <si>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</si>
  <si>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</si>
  <si>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</si>
  <si>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</si>
  <si>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</si>
  <si>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</si>
  <si>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</si>
  <si>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</si>
  <si>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</si>
  <si>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</si>
  <si>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</si>
  <si>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</si>
  <si>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</si>
  <si>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</si>
  <si>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</si>
  <si>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</si>
  <si>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</si>
  <si>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</si>
  <si>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</si>
  <si>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</si>
  <si>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</si>
  <si>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</si>
  <si>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</si>
  <si>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</si>
  <si>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</si>
  <si>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</si>
  <si>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</si>
  <si>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</si>
  <si>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</si>
  <si>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</si>
  <si>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</si>
  <si>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</si>
  <si>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</si>
  <si>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</si>
  <si>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</si>
  <si>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</si>
  <si>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</si>
  <si>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</si>
  <si>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</si>
  <si>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</si>
  <si>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</si>
  <si>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</si>
  <si>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</si>
  <si>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</si>
  <si>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</si>
  <si>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</si>
  <si>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</si>
  <si>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</si>
  <si>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</si>
  <si>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</si>
  <si>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</si>
  <si>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</si>
  <si>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</si>
  <si>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</si>
  <si>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</si>
  <si>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</si>
  <si>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</si>
  <si>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</si>
  <si>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</si>
  <si>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</si>
  <si>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</si>
  <si>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</si>
  <si>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</si>
  <si>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</si>
  <si>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</si>
  <si>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</si>
  <si>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</si>
  <si>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</si>
  <si>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</si>
  <si>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</si>
  <si>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</si>
  <si>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</si>
  <si>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</si>
  <si>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</si>
  <si>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</si>
  <si>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</si>
  <si>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</si>
  <si>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</si>
  <si>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</si>
  <si>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</si>
  <si>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</si>
  <si>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</si>
  <si>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</si>
  <si>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</si>
  <si>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</si>
  <si>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</si>
  <si>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</si>
  <si>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</si>
  <si>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</si>
  <si>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</si>
  <si>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</si>
  <si>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</si>
  <si>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</si>
  <si>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</si>
  <si>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</si>
  <si>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</si>
  <si>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</si>
  <si>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</si>
  <si>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</si>
  <si>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</si>
  <si>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</si>
  <si>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</si>
  <si>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</si>
  <si>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</si>
  <si>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</si>
  <si>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</si>
  <si>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</si>
  <si>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</si>
  <si>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</si>
  <si>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</si>
  <si>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</si>
  <si>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</si>
  <si>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</si>
  <si>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</si>
  <si>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</si>
  <si>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</si>
  <si>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</si>
  <si>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</si>
  <si>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</si>
  <si>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</si>
  <si>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</si>
  <si>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</si>
  <si>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</si>
  <si>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</si>
  <si>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</si>
  <si>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</si>
  <si>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</si>
  <si>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</si>
  <si>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</si>
  <si>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</si>
  <si>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</si>
  <si>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</si>
  <si>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</si>
  <si>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</si>
  <si>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</si>
  <si>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</si>
  <si>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</si>
  <si>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</si>
  <si>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</si>
  <si>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</si>
  <si>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</si>
  <si>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</si>
  <si>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</si>
  <si>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</si>
  <si>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</si>
  <si>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</si>
  <si>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</si>
  <si>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</si>
  <si>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</si>
  <si>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</si>
  <si>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</si>
  <si>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</si>
  <si>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</si>
  <si>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</si>
  <si>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</si>
  <si>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</si>
  <si>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</si>
  <si>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</si>
  <si>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</si>
  <si>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</si>
  <si>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</si>
  <si>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</si>
  <si>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</si>
  <si>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</si>
  <si>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</si>
  <si>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</si>
  <si>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</si>
  <si>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</si>
  <si>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</si>
  <si>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</si>
  <si>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</si>
  <si>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</si>
  <si>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</si>
  <si>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</si>
  <si>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</si>
  <si>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</si>
  <si>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</si>
  <si>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</si>
  <si>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</si>
  <si>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</si>
  <si>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</si>
  <si>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</si>
  <si>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</si>
  <si>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</si>
  <si>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</si>
  <si>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</si>
  <si>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</si>
  <si>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</si>
  <si>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</si>
  <si>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</si>
  <si>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</si>
  <si>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</si>
  <si>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</si>
  <si>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</si>
  <si>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</si>
  <si>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</si>
  <si>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</si>
  <si>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</si>
  <si>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</si>
  <si>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</si>
  <si>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</si>
  <si>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</si>
  <si>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</si>
  <si>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</si>
  <si>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</si>
  <si>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</si>
  <si>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</si>
  <si>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</si>
  <si>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</si>
  <si>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</si>
  <si>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</si>
  <si>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</si>
  <si>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</si>
  <si>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</si>
  <si>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</si>
  <si>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</si>
  <si>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</si>
  <si>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</si>
  <si>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</si>
  <si>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</si>
  <si>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</si>
  <si>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</si>
  <si>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</si>
  <si>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</si>
  <si>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</si>
  <si>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</si>
  <si>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</si>
  <si>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</si>
  <si>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</si>
  <si>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</si>
  <si>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</si>
  <si>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</si>
  <si>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</si>
  <si>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</si>
  <si>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</si>
  <si>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</si>
  <si>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</si>
  <si>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</si>
  <si>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</si>
  <si>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</si>
  <si>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</si>
  <si>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</si>
  <si>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</si>
  <si>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</si>
  <si>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</si>
  <si>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</si>
  <si>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</si>
  <si>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</si>
  <si>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</si>
  <si>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</si>
  <si>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</si>
  <si>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</si>
  <si>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</si>
  <si>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</si>
  <si>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</si>
  <si>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</si>
  <si>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</si>
  <si>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</si>
  <si>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</si>
  <si>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</si>
  <si>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</si>
  <si>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</si>
  <si>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</si>
  <si>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</si>
  <si>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</si>
  <si>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</si>
  <si>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</si>
  <si>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</si>
  <si>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</si>
  <si>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</si>
  <si>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</si>
  <si>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</si>
  <si>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</si>
  <si>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</si>
  <si>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</si>
  <si>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</si>
  <si>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</si>
  <si>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</si>
  <si>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</si>
  <si>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</si>
  <si>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</si>
  <si>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</si>
  <si>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</si>
  <si>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</si>
  <si>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</si>
  <si>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</si>
  <si>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</si>
  <si>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</si>
  <si>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</si>
  <si>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</si>
  <si>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</si>
  <si>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</si>
  <si>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</si>
  <si>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</si>
  <si>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</si>
  <si>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</si>
  <si>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</si>
  <si>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</si>
  <si>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</si>
  <si>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</si>
  <si>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</si>
  <si>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</si>
  <si>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</si>
  <si>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</si>
  <si>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</si>
  <si>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</si>
  <si>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</si>
  <si>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</si>
  <si>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</si>
  <si>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</si>
  <si>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</si>
  <si>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</si>
  <si>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</si>
  <si>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</si>
  <si>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</si>
  <si>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</si>
  <si>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</si>
  <si>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</si>
  <si>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</si>
  <si>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</si>
  <si>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</si>
  <si>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</si>
  <si>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</si>
  <si>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</si>
  <si>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</si>
  <si>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</si>
  <si>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</si>
  <si>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</si>
  <si>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</si>
  <si>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</si>
  <si>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</si>
  <si>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</si>
  <si>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</si>
  <si>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</si>
  <si>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</si>
  <si>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</si>
  <si>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</si>
  <si>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</si>
  <si>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</si>
  <si>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</si>
  <si>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</si>
  <si>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</si>
  <si>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</si>
  <si>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</si>
  <si>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</si>
  <si>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</si>
  <si>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</si>
  <si>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</si>
  <si>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</si>
  <si>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</si>
  <si>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</si>
  <si>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</si>
  <si>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</si>
  <si>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</si>
  <si>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</si>
  <si>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</si>
  <si>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</si>
  <si>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</si>
  <si>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</si>
  <si>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</si>
  <si>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</si>
  <si>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</si>
  <si>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</si>
  <si>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</si>
  <si>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</si>
  <si>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</si>
  <si>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</si>
  <si>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</si>
  <si>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</si>
  <si>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</si>
  <si>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</si>
  <si>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</si>
  <si>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</si>
  <si>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</si>
  <si>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</si>
  <si>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</si>
  <si>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</si>
  <si>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</si>
  <si>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</si>
  <si>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</si>
  <si>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</si>
  <si>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</si>
  <si>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</si>
  <si>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</si>
  <si>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</si>
  <si>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</si>
  <si>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</si>
  <si>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</si>
  <si>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</si>
  <si>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</si>
  <si>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</si>
  <si>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</si>
  <si>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</si>
  <si>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</si>
  <si>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</si>
  <si>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</si>
  <si>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</si>
  <si>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</si>
  <si>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</si>
  <si>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</si>
  <si>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</si>
  <si>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</si>
  <si>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</si>
  <si>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</si>
  <si>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</si>
  <si>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</si>
  <si>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</si>
  <si>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</si>
  <si>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</si>
  <si>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</si>
  <si>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</si>
  <si>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</si>
  <si>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</si>
  <si>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</si>
  <si>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</si>
  <si>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</si>
  <si>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</si>
  <si>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</si>
  <si>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</si>
  <si>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</si>
  <si>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</si>
  <si>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</si>
  <si>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</si>
  <si>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</si>
  <si>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</si>
  <si>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</si>
  <si>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</si>
  <si>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</si>
  <si>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</si>
  <si>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</si>
  <si>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</si>
  <si>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</si>
  <si>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</si>
  <si>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</si>
  <si>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</si>
  <si>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</si>
  <si>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</si>
  <si>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</si>
  <si>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</si>
  <si>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</si>
  <si>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</si>
  <si>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</si>
  <si>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</si>
  <si>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</si>
  <si>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</si>
  <si>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</si>
  <si>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</si>
  <si>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</si>
  <si>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</si>
  <si>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</si>
  <si>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</si>
  <si>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</si>
  <si>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</si>
  <si>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</si>
  <si>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</si>
  <si>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</si>
  <si>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</si>
  <si>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</si>
  <si>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</si>
  <si>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</si>
  <si>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</si>
  <si>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</si>
  <si>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</si>
  <si>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</si>
  <si>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</si>
  <si>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</si>
  <si>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</si>
  <si>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</si>
  <si>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</si>
  <si>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</si>
  <si>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</si>
  <si>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</si>
  <si>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</si>
  <si>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</si>
  <si>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</si>
  <si>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</si>
  <si>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</si>
  <si>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</si>
  <si>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</si>
  <si>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</si>
  <si>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</si>
  <si>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</si>
  <si>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</si>
  <si>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</si>
  <si>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</si>
  <si>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</si>
  <si>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</si>
  <si>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</si>
  <si>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</si>
  <si>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</si>
  <si>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</si>
  <si>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</si>
  <si>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</si>
  <si>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</si>
  <si>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</si>
  <si>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</si>
  <si>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</si>
  <si>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</si>
  <si>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</si>
  <si>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</si>
  <si>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</si>
  <si>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</si>
  <si>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</si>
  <si>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</si>
  <si>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</si>
  <si>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</si>
  <si>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</si>
  <si>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</si>
  <si>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</si>
  <si>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</si>
  <si>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</si>
  <si>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</si>
  <si>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</si>
  <si>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</si>
  <si>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</si>
  <si>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</si>
  <si>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</si>
  <si>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</si>
  <si>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</si>
  <si>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</si>
  <si>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</si>
  <si>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</si>
  <si>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</si>
  <si>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</si>
  <si>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</si>
  <si>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</si>
  <si>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</si>
  <si>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</si>
  <si>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</si>
  <si>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</si>
  <si>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</si>
  <si>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</si>
  <si>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</si>
  <si>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</si>
  <si>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</si>
  <si>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</si>
  <si>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</si>
  <si>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</si>
  <si>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</si>
  <si>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</si>
  <si>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</si>
  <si>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</si>
  <si>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</si>
  <si>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</si>
  <si>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</si>
  <si>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</si>
  <si>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</si>
  <si>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</si>
  <si>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</si>
  <si>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</si>
  <si>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</si>
  <si>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</si>
  <si>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</si>
  <si>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</si>
  <si>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</si>
  <si>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</si>
  <si>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</si>
  <si>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</si>
  <si>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</si>
  <si>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</si>
  <si>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</si>
  <si>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</si>
  <si>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</si>
  <si>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</si>
  <si>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</si>
  <si>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</si>
  <si>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</si>
  <si>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</si>
  <si>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</si>
  <si>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</si>
  <si>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</si>
  <si>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</si>
  <si>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</si>
  <si>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</si>
  <si>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</si>
  <si>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</si>
  <si>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</si>
  <si>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</si>
  <si>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</si>
  <si>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</si>
  <si>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</si>
  <si>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</si>
  <si>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</si>
  <si>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</si>
  <si>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</si>
  <si>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</si>
  <si>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</si>
  <si>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</si>
  <si>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</si>
  <si>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</si>
  <si>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</si>
  <si>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</si>
  <si>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</si>
  <si>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</si>
  <si>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</si>
  <si>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</si>
  <si>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</si>
  <si>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</si>
  <si>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</si>
  <si>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</si>
  <si>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</si>
  <si>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</si>
  <si>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</si>
  <si>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</si>
  <si>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</si>
  <si>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</si>
  <si>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</si>
  <si>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</si>
  <si>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</si>
  <si>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</si>
  <si>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</si>
  <si>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</si>
  <si>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</si>
  <si>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</si>
  <si>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</si>
  <si>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</si>
  <si>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</si>
  <si>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</si>
  <si>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</si>
  <si>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</si>
  <si>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</si>
  <si>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</si>
  <si>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</si>
  <si>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</si>
  <si>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</si>
  <si>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</si>
  <si>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</si>
  <si>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</si>
  <si>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</si>
  <si>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</si>
  <si>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</si>
  <si>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</si>
  <si>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</si>
  <si>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</si>
  <si>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</si>
  <si>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</si>
  <si>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</si>
  <si>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</si>
  <si>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</si>
  <si>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</si>
  <si>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</si>
  <si>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</si>
  <si>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</si>
  <si>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</si>
  <si>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</si>
  <si>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</si>
  <si>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</si>
  <si>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</si>
  <si>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</si>
  <si>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</si>
  <si>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</si>
  <si>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</si>
  <si>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</si>
  <si>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</si>
  <si>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</si>
  <si>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</si>
  <si>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</si>
  <si>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</si>
  <si>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</si>
  <si>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</si>
  <si>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</si>
  <si>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</si>
  <si>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</si>
  <si>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</si>
  <si>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</si>
  <si>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</si>
  <si>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</si>
  <si>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</si>
  <si>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</si>
  <si>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</si>
  <si>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</si>
  <si>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</si>
  <si>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</si>
  <si>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</si>
  <si>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</si>
  <si>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</si>
  <si>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</si>
  <si>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</si>
  <si>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</si>
  <si>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</si>
  <si>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</si>
  <si>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</si>
  <si>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</si>
  <si>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</si>
  <si>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</si>
  <si>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</si>
  <si>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</si>
  <si>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</si>
  <si>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</si>
  <si>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</si>
  <si>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</si>
  <si>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</si>
  <si>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</si>
  <si>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</si>
  <si>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</si>
  <si>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</si>
  <si>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</si>
  <si>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</si>
  <si>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</si>
  <si>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</si>
  <si>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</si>
  <si>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</si>
  <si>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</si>
  <si>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</si>
  <si>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</si>
  <si>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</si>
  <si>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</si>
  <si>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</si>
  <si>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</si>
  <si>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</si>
  <si>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</si>
  <si>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</si>
  <si>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</si>
  <si>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</si>
  <si>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</si>
  <si>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</si>
  <si>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</si>
  <si>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</si>
  <si>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</si>
  <si>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</si>
  <si>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</si>
  <si>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</si>
  <si>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</si>
  <si>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</si>
  <si>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</si>
  <si>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</si>
  <si>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</si>
  <si>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</si>
  <si>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</si>
  <si>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</si>
  <si>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</si>
  <si>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</si>
  <si>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</si>
  <si>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</si>
  <si>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</si>
  <si>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</si>
  <si>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</si>
  <si>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</si>
  <si>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</si>
  <si>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</si>
  <si>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</si>
  <si>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</si>
  <si>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</si>
  <si>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</si>
  <si>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</si>
  <si>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</si>
  <si>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</si>
  <si>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</si>
  <si>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</si>
  <si>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</si>
  <si>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</si>
  <si>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</si>
  <si>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</si>
  <si>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</si>
  <si>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</si>
  <si>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</si>
  <si>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</si>
  <si>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</si>
  <si>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</si>
  <si>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</si>
  <si>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</si>
  <si>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</si>
  <si>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</si>
  <si>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</si>
  <si>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</si>
  <si>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</si>
  <si>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</si>
  <si>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</si>
  <si>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</si>
  <si>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</si>
  <si>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</si>
  <si>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</si>
  <si>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</si>
  <si>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</si>
  <si>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</si>
  <si>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</si>
  <si>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</si>
  <si>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</si>
  <si>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</si>
  <si>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</si>
  <si>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</si>
  <si>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</si>
  <si>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</si>
  <si>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</si>
  <si>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</si>
  <si>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</si>
  <si>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</si>
  <si>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</si>
  <si>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</si>
  <si>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</si>
  <si>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</si>
  <si>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</si>
  <si>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</si>
  <si>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</si>
  <si>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</si>
  <si>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</si>
  <si>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</si>
  <si>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</si>
  <si>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</si>
  <si>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</si>
  <si>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</si>
  <si>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</si>
  <si>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</si>
  <si>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</si>
  <si>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</si>
  <si>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</si>
  <si>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</si>
  <si>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</si>
  <si>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</si>
  <si>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</si>
  <si>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</si>
  <si>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</si>
  <si>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</si>
  <si>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</si>
  <si>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</si>
  <si>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</si>
  <si>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</si>
  <si>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</si>
  <si>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</si>
  <si>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</si>
  <si>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</si>
  <si>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</si>
  <si>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</si>
  <si>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</si>
  <si>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</si>
  <si>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</si>
  <si>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</si>
  <si>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</si>
  <si>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</si>
  <si>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</si>
  <si>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</si>
  <si>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</si>
  <si>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</si>
  <si>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</si>
  <si>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</si>
  <si>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</si>
  <si>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</si>
  <si>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</si>
  <si>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</si>
  <si>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</si>
  <si>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</si>
  <si>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</si>
  <si>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</si>
  <si>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</si>
  <si>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</si>
  <si>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</si>
  <si>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</si>
  <si>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</si>
  <si>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</si>
  <si>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</si>
  <si>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</si>
  <si>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</si>
  <si>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</si>
  <si>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</si>
  <si>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</si>
  <si>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</si>
  <si>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</si>
  <si>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</si>
  <si>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</si>
  <si>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</si>
  <si>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</si>
  <si>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</si>
  <si>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</si>
  <si>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</si>
  <si>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</si>
  <si>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</si>
  <si>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</si>
  <si>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</si>
  <si>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</si>
  <si>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</si>
  <si>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</si>
  <si>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</si>
  <si>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</si>
  <si>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</si>
  <si>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</si>
  <si>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</si>
  <si>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</si>
  <si>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</si>
  <si>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</si>
  <si>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</si>
  <si>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</si>
  <si>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</si>
  <si>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</si>
  <si>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</si>
  <si>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</si>
  <si>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</si>
  <si>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</si>
  <si>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</si>
  <si>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</si>
  <si>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</si>
  <si>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</si>
  <si>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</si>
  <si>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</si>
  <si>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</si>
  <si>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</si>
  <si>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</si>
  <si>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</si>
  <si>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</si>
  <si>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</si>
  <si>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</si>
  <si>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</si>
  <si>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</si>
  <si>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</si>
  <si>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</si>
  <si>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</si>
  <si>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</si>
  <si>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</si>
  <si>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</si>
  <si>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</si>
  <si>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</si>
  <si>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</si>
  <si>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</si>
  <si>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</si>
  <si>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</si>
  <si>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</si>
  <si>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</si>
  <si>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</si>
  <si>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</si>
  <si>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</si>
  <si>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</si>
  <si>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</si>
  <si>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</si>
  <si>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</si>
  <si>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</si>
  <si>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</si>
  <si>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</si>
  <si>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</si>
  <si>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</si>
  <si>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</si>
  <si>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</si>
  <si>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</si>
  <si>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</si>
  <si>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</si>
  <si>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</si>
  <si>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</si>
  <si>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</si>
  <si>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</si>
  <si>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</si>
  <si>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</si>
  <si>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</si>
  <si>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</si>
  <si>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</si>
  <si>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</si>
  <si>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</si>
  <si>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</si>
  <si>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</si>
  <si>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</si>
  <si>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</si>
  <si>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</si>
  <si>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</si>
  <si>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</si>
  <si>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</si>
  <si>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</si>
  <si>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</si>
  <si>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</si>
  <si>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</si>
  <si>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</si>
  <si>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</si>
  <si>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</si>
  <si>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</si>
  <si>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</si>
  <si>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</si>
  <si>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</si>
  <si>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</si>
  <si>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</si>
  <si>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</si>
  <si>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</si>
  <si>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</si>
  <si>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</si>
  <si>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</si>
  <si>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</si>
  <si>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</si>
  <si>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</si>
  <si>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</si>
  <si>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</si>
  <si>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</si>
  <si>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</si>
  <si>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</si>
  <si>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</si>
  <si>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</si>
  <si>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</si>
  <si>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</si>
  <si>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</si>
  <si>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</si>
  <si>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</si>
  <si>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</si>
  <si>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</si>
  <si>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</si>
  <si>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</si>
  <si>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</si>
  <si>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</si>
  <si>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</si>
  <si>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</si>
  <si>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</si>
  <si>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</si>
  <si>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</si>
  <si>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</si>
  <si>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</si>
  <si>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</si>
  <si>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</si>
  <si>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</si>
  <si>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</si>
  <si>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</si>
  <si>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</si>
  <si>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</si>
  <si>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</si>
  <si>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</si>
  <si>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</si>
  <si>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</si>
  <si>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</si>
  <si>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</si>
  <si>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</si>
  <si>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</si>
  <si>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</si>
  <si>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</si>
  <si>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</si>
  <si>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</si>
  <si>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</si>
  <si>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</si>
  <si>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</si>
  <si>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</si>
  <si>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</si>
  <si>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</si>
  <si>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</si>
  <si>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</si>
  <si>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</si>
  <si>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</si>
  <si>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</si>
  <si>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</si>
  <si>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</si>
  <si>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</si>
  <si>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</si>
  <si>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</si>
  <si>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</si>
  <si>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</si>
  <si>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</si>
  <si>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</si>
  <si>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</si>
  <si>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</si>
  <si>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</si>
  <si>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</si>
  <si>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</si>
  <si>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</si>
  <si>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</si>
  <si>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</si>
  <si>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</si>
  <si>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</si>
  <si>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</si>
  <si>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</si>
  <si>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</si>
  <si>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</si>
  <si>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</si>
  <si>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</si>
  <si>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</si>
  <si>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</si>
  <si>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</si>
  <si>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</si>
  <si>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</si>
  <si>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</si>
  <si>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</si>
  <si>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</si>
  <si>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</si>
  <si>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</si>
  <si>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</si>
  <si>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</si>
  <si>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</si>
  <si>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</si>
  <si>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</si>
  <si>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</si>
  <si>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</si>
  <si>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</si>
  <si>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</si>
  <si>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</si>
  <si>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</si>
  <si>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</si>
  <si>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</si>
  <si>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</si>
  <si>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</si>
  <si>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</si>
  <si>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</si>
  <si>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</si>
  <si>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</si>
  <si>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</si>
  <si>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</si>
  <si>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</si>
  <si>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</si>
  <si>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</si>
  <si>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</si>
  <si>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</si>
  <si>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</si>
  <si>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</si>
  <si>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</si>
  <si>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</si>
  <si>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</si>
  <si>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</si>
  <si>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</si>
  <si>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</si>
  <si>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</si>
  <si>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</si>
  <si>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</si>
  <si>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</si>
  <si>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</si>
  <si>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</si>
  <si>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</si>
  <si>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</si>
  <si>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</si>
  <si>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</si>
  <si>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</si>
  <si>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</si>
  <si>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</si>
  <si>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</si>
  <si>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</si>
  <si>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</si>
  <si>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</si>
  <si>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</si>
  <si>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</si>
  <si>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</si>
  <si>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</si>
  <si>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</si>
  <si>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</si>
  <si>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</si>
  <si>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</si>
  <si>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</si>
  <si>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</si>
  <si>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</si>
  <si>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</si>
  <si>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</si>
  <si>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</si>
  <si>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</si>
  <si>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</si>
  <si>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</si>
  <si>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</si>
  <si>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</si>
  <si>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</si>
  <si>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</si>
  <si>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</si>
  <si>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</si>
  <si>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</si>
  <si>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</si>
  <si>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</si>
  <si>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</si>
  <si>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</si>
  <si>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</si>
  <si>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</si>
  <si>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</si>
  <si>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</si>
  <si>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</si>
  <si>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</si>
  <si>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</si>
  <si>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</si>
  <si>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</si>
  <si>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</si>
  <si>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</si>
  <si>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</si>
  <si>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</si>
  <si>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</si>
  <si>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</si>
  <si>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</si>
  <si>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</si>
  <si>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</si>
  <si>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</si>
  <si>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</si>
  <si>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</si>
  <si>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</si>
  <si>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</si>
  <si>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</si>
  <si>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</si>
  <si>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</si>
  <si>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</si>
  <si>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</si>
  <si>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</si>
  <si>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</si>
  <si>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</si>
  <si>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</si>
  <si>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</si>
  <si>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</si>
  <si>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</si>
  <si>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</si>
  <si>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</si>
  <si>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</si>
  <si>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</si>
  <si>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</si>
  <si>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</si>
  <si>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</si>
  <si>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</si>
  <si>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</si>
  <si>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</si>
  <si>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</si>
  <si>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</si>
  <si>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</si>
  <si>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</si>
  <si>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</si>
  <si>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</si>
  <si>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</si>
  <si>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</si>
  <si>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</si>
  <si>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</si>
  <si>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</si>
  <si>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</si>
  <si>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</si>
  <si>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</si>
  <si>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</si>
  <si>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</si>
  <si>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</si>
  <si>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</si>
  <si>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</si>
  <si>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</si>
  <si>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</si>
  <si>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</si>
  <si>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</si>
  <si>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</si>
  <si>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</si>
  <si>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</si>
  <si>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</si>
  <si>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</si>
  <si>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</si>
  <si>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</si>
  <si>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</si>
  <si>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</si>
  <si>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</si>
  <si>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</si>
  <si>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</si>
  <si>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</si>
  <si>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</si>
  <si>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</si>
  <si>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</si>
  <si>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</si>
  <si>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</si>
  <si>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</si>
  <si>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</si>
  <si>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</si>
  <si>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</si>
  <si>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</si>
  <si>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</si>
  <si>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</si>
  <si>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</si>
  <si>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</si>
  <si>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</si>
  <si>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</si>
  <si>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</si>
  <si>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</si>
  <si>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</si>
  <si>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</si>
  <si>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</si>
  <si>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</si>
  <si>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</si>
  <si>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</si>
  <si>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</si>
  <si>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</si>
  <si>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</si>
  <si>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</si>
  <si>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</si>
  <si>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</si>
  <si>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</si>
  <si>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</si>
  <si>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</si>
  <si>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</si>
  <si>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</si>
  <si>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</si>
  <si>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</si>
  <si>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</si>
  <si>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</si>
  <si>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</si>
  <si>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</si>
  <si>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</si>
  <si>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</si>
  <si>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</si>
  <si>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</si>
  <si>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</si>
  <si>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</si>
  <si>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</si>
  <si>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</si>
  <si>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</si>
  <si>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</si>
  <si>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</si>
  <si>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</si>
  <si>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</si>
  <si>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</si>
  <si>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</si>
  <si>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</si>
  <si>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</si>
  <si>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</si>
  <si>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</si>
  <si>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</si>
  <si>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</si>
  <si>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</si>
  <si>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</si>
  <si>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</si>
  <si>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</si>
  <si>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</si>
  <si>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</si>
  <si>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</si>
  <si>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</si>
  <si>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</si>
  <si>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</si>
  <si>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</si>
  <si>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</si>
  <si>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</si>
  <si>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</si>
  <si>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</si>
  <si>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</si>
  <si>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</si>
  <si>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</si>
  <si>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</si>
  <si>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</si>
  <si>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</si>
  <si>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</si>
  <si>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</si>
  <si>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</si>
  <si>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</si>
  <si>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</si>
  <si>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</si>
  <si>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</si>
  <si>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</si>
  <si>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</si>
  <si>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</si>
  <si>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</si>
  <si>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</si>
  <si>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</si>
  <si>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</si>
  <si>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</si>
  <si>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</si>
  <si>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</si>
  <si>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</si>
  <si>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</si>
  <si>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</si>
  <si>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</si>
  <si>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</si>
  <si>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</si>
  <si>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</si>
  <si>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</si>
  <si>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</si>
  <si>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</si>
  <si>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</si>
  <si>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</si>
  <si>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</si>
  <si>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</si>
  <si>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</si>
  <si>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</si>
  <si>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</si>
  <si>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</si>
  <si>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</si>
  <si>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</si>
  <si>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</si>
  <si>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</si>
  <si>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</si>
  <si>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</si>
  <si>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</si>
  <si>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</si>
  <si>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</si>
  <si>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</si>
  <si>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</si>
  <si>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</si>
  <si>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</si>
  <si>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</si>
  <si>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</si>
  <si>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</si>
  <si>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</si>
  <si>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</si>
  <si>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</si>
  <si>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</si>
  <si>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</si>
  <si>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</si>
  <si>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</si>
  <si>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</si>
  <si>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</si>
  <si>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</si>
  <si>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</si>
  <si>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</si>
  <si>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</si>
  <si>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</si>
  <si>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</si>
  <si>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</si>
  <si>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</si>
  <si>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</si>
  <si>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</si>
  <si>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</si>
  <si>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</si>
  <si>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</si>
  <si>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</si>
  <si>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</si>
  <si>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</si>
  <si>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</si>
  <si>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</si>
  <si>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</si>
  <si>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</si>
  <si>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</si>
  <si>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</si>
  <si>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</si>
  <si>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</si>
  <si>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</si>
  <si>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</si>
  <si>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</si>
  <si>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</si>
  <si>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</si>
  <si>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</si>
  <si>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</si>
  <si>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</si>
  <si>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</si>
  <si>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</si>
  <si>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</si>
  <si>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</si>
  <si>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</si>
  <si>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</si>
  <si>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</si>
  <si>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</si>
  <si>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</si>
  <si>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</si>
  <si>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</si>
  <si>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</si>
  <si>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</si>
  <si>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</si>
  <si>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</si>
  <si>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</si>
  <si>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</si>
  <si>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</si>
  <si>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</si>
  <si>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</si>
  <si>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</si>
  <si>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</si>
  <si>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</si>
  <si>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</si>
  <si>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</si>
  <si>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</si>
  <si>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</si>
  <si>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</si>
  <si>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</si>
  <si>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</si>
  <si>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</si>
  <si>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</si>
  <si>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</si>
  <si>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</si>
  <si>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</si>
  <si>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</si>
  <si>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</si>
  <si>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</si>
  <si>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</si>
  <si>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</si>
  <si>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</si>
  <si>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</si>
  <si>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</si>
  <si>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</si>
  <si>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</si>
  <si>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</si>
  <si>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</si>
  <si>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</si>
  <si>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</si>
  <si>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</si>
  <si>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</si>
  <si>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</si>
  <si>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</si>
  <si>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</si>
  <si>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</si>
  <si>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</si>
  <si>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</si>
  <si>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</si>
  <si>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</si>
  <si>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</si>
  <si>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</si>
  <si>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</si>
  <si>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</si>
  <si>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</si>
  <si>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</si>
  <si>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</si>
  <si>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</si>
  <si>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</si>
  <si>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</si>
  <si>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</si>
  <si>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</si>
  <si>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</si>
  <si>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</si>
  <si>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</si>
  <si>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</si>
  <si>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</si>
  <si>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</si>
  <si>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</si>
  <si>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</si>
  <si>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</si>
  <si>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</si>
  <si>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</si>
  <si>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</si>
  <si>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</si>
  <si>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</si>
  <si>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</si>
  <si>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</si>
  <si>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</si>
  <si>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</si>
  <si>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</si>
  <si>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</si>
  <si>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</si>
  <si>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</si>
  <si>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</si>
  <si>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</si>
  <si>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</si>
  <si>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</si>
  <si>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</si>
  <si>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</si>
  <si>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</si>
  <si>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</si>
  <si>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</si>
  <si>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</si>
  <si>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</si>
  <si>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</si>
  <si>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</si>
  <si>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</si>
  <si>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</si>
  <si>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</si>
  <si>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</si>
  <si>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</si>
  <si>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</si>
  <si>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</si>
  <si>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</si>
  <si>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</si>
  <si>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</si>
  <si>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</si>
  <si>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</si>
  <si>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</si>
  <si>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</si>
  <si>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</si>
  <si>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</si>
  <si>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</si>
  <si>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</si>
  <si>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</si>
  <si>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</si>
  <si>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</si>
  <si>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</si>
  <si>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</si>
  <si>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</si>
  <si>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</si>
  <si>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</si>
  <si>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</si>
  <si>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</si>
  <si>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</si>
  <si>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</si>
  <si>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</si>
  <si>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</si>
  <si>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</si>
  <si>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</si>
  <si>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</si>
  <si>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</si>
  <si>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</si>
  <si>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</si>
  <si>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</si>
  <si>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</si>
  <si>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</si>
  <si>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</si>
  <si>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</si>
  <si>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</si>
  <si>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</si>
  <si>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</si>
  <si>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</si>
  <si>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</si>
  <si>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</si>
  <si>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</si>
  <si>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</si>
  <si>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</si>
  <si>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</si>
  <si>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</si>
  <si>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</si>
  <si>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</si>
  <si>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</si>
  <si>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</si>
  <si>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</si>
  <si>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</si>
  <si>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</si>
  <si>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</si>
  <si>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</si>
  <si>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</si>
  <si>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</si>
  <si>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</si>
  <si>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</si>
  <si>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</si>
  <si>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</si>
  <si>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</si>
  <si>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</si>
  <si>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</si>
  <si>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</si>
  <si>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</si>
  <si>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</si>
  <si>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</si>
  <si>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</si>
  <si>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</si>
  <si>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</si>
  <si>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</si>
  <si>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</si>
  <si>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</si>
  <si>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</si>
  <si>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</si>
  <si>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</si>
  <si>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</si>
  <si>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</si>
  <si>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</si>
  <si>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</si>
  <si>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</si>
  <si>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</si>
  <si>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</si>
  <si>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</si>
  <si>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</si>
  <si>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</si>
  <si>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</si>
  <si>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</si>
  <si>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</si>
  <si>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</si>
  <si>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</si>
  <si>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</si>
  <si>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</si>
  <si>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</si>
  <si>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</si>
  <si>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</si>
  <si>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</si>
  <si>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</si>
  <si>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</si>
  <si>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</si>
  <si>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</si>
  <si>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</si>
  <si>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</si>
  <si>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</si>
  <si>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</si>
  <si>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</si>
  <si>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</si>
  <si>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</si>
  <si>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</si>
  <si>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</si>
  <si>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</si>
  <si>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</si>
  <si>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</si>
  <si>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</si>
  <si>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</si>
  <si>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</si>
  <si>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</si>
  <si>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</si>
  <si>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</si>
  <si>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</si>
  <si>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</si>
  <si>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</si>
  <si>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</si>
  <si>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</si>
  <si>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</si>
  <si>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</si>
  <si>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</si>
  <si>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</si>
  <si>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</si>
  <si>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</si>
  <si>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</si>
  <si>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</si>
  <si>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</si>
  <si>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</si>
  <si>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</si>
  <si>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</si>
  <si>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</si>
  <si>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</si>
  <si>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</si>
  <si>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</si>
  <si>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</si>
  <si>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</si>
  <si>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</si>
  <si>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</si>
  <si>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</si>
  <si>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</si>
  <si>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</si>
  <si>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</si>
  <si>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</si>
  <si>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</si>
  <si>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</si>
  <si>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</si>
  <si>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</si>
  <si>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</si>
  <si>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</si>
  <si>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</si>
  <si>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</si>
  <si>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</si>
  <si>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</si>
  <si>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</si>
  <si>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</si>
  <si>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</si>
  <si>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</si>
  <si>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</si>
  <si>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</si>
  <si>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</si>
  <si>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</si>
  <si>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</si>
  <si>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</si>
  <si>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</si>
  <si>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</si>
  <si>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</si>
  <si>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</si>
  <si>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</si>
  <si>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</si>
  <si>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</si>
  <si>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</si>
  <si>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</si>
  <si>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</si>
  <si>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</si>
  <si>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</si>
  <si>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</si>
  <si>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</si>
  <si>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</si>
  <si>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</si>
  <si>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</si>
  <si>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</si>
  <si>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</si>
  <si>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</si>
  <si>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</si>
  <si>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</si>
  <si>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</si>
  <si>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</si>
  <si>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</si>
  <si>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</si>
  <si>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</si>
  <si>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</si>
  <si>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</si>
  <si>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</si>
  <si>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</si>
  <si>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</si>
  <si>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</si>
  <si>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</si>
  <si>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</si>
  <si>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</si>
  <si>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</si>
  <si>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</si>
  <si>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</si>
  <si>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</si>
  <si>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</si>
  <si>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</si>
  <si>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</si>
  <si>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</si>
  <si>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</si>
  <si>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</si>
  <si>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</si>
  <si>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</si>
  <si>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</si>
  <si>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</si>
  <si>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</si>
  <si>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</si>
  <si>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</si>
  <si>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</si>
  <si>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</si>
  <si>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</si>
  <si>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</si>
  <si>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</si>
  <si>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</si>
  <si>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</si>
  <si>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</si>
  <si>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</si>
  <si>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</si>
  <si>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</si>
  <si>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</si>
  <si>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</si>
  <si>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</si>
  <si>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</si>
  <si>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</si>
  <si>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</si>
  <si>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</si>
  <si>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</si>
  <si>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</si>
  <si>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</si>
  <si>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</si>
  <si>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</si>
  <si>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</si>
  <si>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</si>
  <si>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</si>
  <si>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</si>
  <si>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</si>
  <si>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</si>
  <si>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</si>
  <si>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</si>
  <si>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</si>
  <si>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</si>
  <si>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</si>
  <si>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</si>
  <si>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</si>
  <si>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</si>
  <si>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</si>
  <si>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</si>
  <si>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</si>
  <si>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</si>
  <si>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</si>
  <si>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</si>
  <si>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</si>
  <si>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</si>
  <si>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</si>
  <si>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</si>
  <si>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</si>
  <si>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</si>
  <si>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</si>
  <si>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</si>
  <si>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</si>
  <si>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</si>
  <si>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</si>
  <si>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</si>
  <si>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</si>
  <si>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</si>
  <si>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</si>
  <si>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</si>
  <si>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</si>
  <si>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</si>
  <si>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</si>
  <si>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</si>
  <si>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</si>
  <si>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</si>
  <si>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</si>
  <si>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</si>
  <si>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</si>
  <si>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</si>
  <si>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</si>
  <si>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</si>
  <si>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</si>
  <si>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</si>
  <si>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</si>
  <si>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</si>
  <si>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</si>
  <si>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</si>
  <si>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</si>
  <si>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</si>
  <si>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</si>
  <si>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</si>
  <si>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</si>
  <si>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</si>
  <si>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</si>
  <si>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</si>
  <si>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</si>
  <si>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</si>
  <si>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</si>
  <si>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</si>
  <si>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</si>
  <si>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</si>
  <si>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</si>
  <si>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</si>
  <si>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</si>
  <si>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</si>
  <si>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</si>
  <si>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</si>
  <si>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</si>
  <si>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</si>
  <si>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</si>
  <si>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</si>
  <si>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</si>
  <si>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</si>
  <si>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</si>
  <si>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</si>
  <si>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</si>
  <si>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</si>
  <si>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</si>
  <si>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</si>
  <si>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</si>
  <si>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</si>
  <si>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</si>
  <si>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</si>
  <si>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</si>
  <si>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</si>
  <si>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</si>
  <si>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</si>
  <si>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</si>
  <si>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</si>
  <si>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</si>
  <si>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</si>
  <si>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</si>
  <si>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</si>
  <si>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</si>
  <si>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</si>
  <si>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</si>
  <si>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</si>
  <si>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</si>
  <si>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</si>
  <si>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</si>
  <si>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</si>
  <si>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</si>
  <si>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</si>
  <si>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</si>
  <si>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</si>
  <si>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</si>
  <si>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</si>
  <si>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</si>
  <si>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</si>
  <si>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</si>
  <si>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</si>
  <si>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</si>
  <si>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</si>
  <si>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</si>
  <si>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</si>
  <si>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</si>
  <si>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</si>
  <si>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</si>
  <si>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</si>
  <si>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</si>
  <si>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</si>
  <si>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</si>
  <si>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</si>
  <si>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</si>
  <si>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</si>
  <si>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</si>
  <si>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</si>
  <si>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</si>
  <si>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</si>
  <si>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</si>
  <si>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</si>
  <si>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</si>
  <si>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</si>
  <si>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</si>
  <si>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</si>
  <si>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</si>
  <si>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</si>
  <si>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</si>
  <si>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</si>
  <si>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</si>
  <si>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</si>
  <si>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</si>
  <si>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</si>
  <si>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</si>
  <si>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</si>
  <si>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</si>
  <si>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</si>
  <si>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</si>
  <si>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</si>
  <si>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</si>
  <si>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</si>
  <si>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</si>
  <si>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</si>
  <si>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</si>
  <si>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</si>
  <si>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</si>
  <si>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</si>
  <si>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</si>
  <si>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</si>
  <si>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</si>
  <si>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</si>
  <si>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</si>
  <si>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</si>
  <si>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</si>
  <si>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</si>
  <si>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</si>
  <si>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</si>
  <si>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</si>
  <si>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</si>
  <si>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</si>
  <si>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</si>
  <si>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</si>
  <si>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</si>
  <si>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</si>
  <si>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</si>
  <si>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</si>
  <si>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</si>
  <si>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</si>
  <si>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</si>
  <si>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</si>
  <si>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</si>
  <si>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</si>
  <si>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</si>
  <si>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</si>
  <si>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</si>
  <si>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</si>
  <si>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</si>
  <si>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</si>
  <si>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</si>
  <si>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</si>
  <si>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</si>
  <si>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</si>
  <si>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</si>
  <si>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</si>
  <si>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</si>
  <si>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</si>
  <si>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</si>
  <si>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</si>
  <si>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</si>
  <si>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</si>
  <si>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</si>
  <si>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</si>
  <si>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</si>
  <si>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</si>
  <si>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</si>
  <si>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</si>
  <si>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</si>
  <si>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</si>
  <si>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</si>
  <si>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</si>
  <si>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</si>
  <si>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</si>
  <si>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</si>
  <si>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</si>
  <si>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</si>
  <si>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</si>
  <si>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</si>
  <si>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</si>
  <si>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</si>
  <si>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</si>
  <si>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</si>
  <si>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</si>
  <si>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</si>
  <si>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</si>
  <si>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</si>
  <si>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</si>
  <si>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</si>
  <si>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</si>
  <si>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</si>
  <si>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</si>
  <si>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</si>
  <si>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</si>
  <si>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</si>
  <si>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</si>
  <si>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</si>
  <si>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</si>
  <si>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</si>
  <si>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</si>
  <si>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</si>
  <si>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</si>
  <si>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</si>
  <si>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</si>
  <si>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</si>
  <si>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</si>
  <si>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</si>
  <si>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</si>
  <si>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</si>
  <si>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</si>
  <si>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</si>
  <si>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</si>
  <si>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</si>
  <si>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</si>
  <si>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</si>
  <si>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</si>
  <si>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</si>
  <si>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</si>
  <si>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</si>
  <si>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</si>
  <si>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</si>
  <si>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</si>
  <si>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</si>
  <si>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</si>
  <si>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</si>
  <si>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</si>
  <si>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</si>
  <si>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</si>
  <si>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</si>
  <si>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</si>
  <si>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</si>
  <si>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</si>
  <si>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</si>
  <si>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</si>
  <si>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</si>
  <si>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</si>
  <si>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</si>
  <si>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</si>
  <si>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</si>
  <si>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</si>
  <si>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</si>
  <si>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</si>
  <si>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</si>
  <si>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</si>
  <si>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</si>
  <si>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</si>
  <si>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</si>
  <si>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</si>
  <si>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</si>
  <si>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</si>
  <si>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</si>
  <si>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</si>
  <si>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</si>
  <si>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</si>
  <si>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</si>
  <si>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</si>
  <si>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</si>
  <si>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</si>
  <si>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</si>
  <si>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</si>
  <si>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</si>
  <si>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</si>
  <si>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</si>
  <si>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</si>
  <si>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</si>
  <si>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</si>
  <si>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</si>
  <si>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</si>
  <si>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</si>
  <si>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</si>
  <si>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</si>
  <si>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</si>
  <si>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</si>
  <si>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</si>
  <si>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</si>
  <si>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</si>
  <si>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</si>
  <si>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</si>
  <si>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</si>
  <si>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</si>
  <si>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</si>
  <si>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</si>
  <si>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</si>
  <si>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</si>
  <si>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</si>
  <si>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</si>
  <si>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</si>
  <si>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</si>
  <si>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</si>
  <si>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</si>
  <si>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</si>
  <si>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</si>
  <si>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</si>
  <si>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</si>
  <si>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</si>
  <si>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</si>
  <si>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</si>
  <si>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</si>
  <si>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</si>
  <si>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</si>
  <si>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</si>
  <si>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</si>
  <si>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</si>
  <si>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</si>
  <si>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</si>
  <si>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</si>
  <si>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</si>
  <si>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</si>
  <si>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</si>
  <si>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</si>
  <si>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</si>
  <si>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</si>
  <si>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</si>
  <si>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</si>
  <si>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</si>
  <si>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</si>
  <si>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</si>
  <si>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</si>
  <si>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</si>
  <si>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</si>
  <si>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</si>
  <si>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</si>
  <si>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</si>
  <si>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</si>
  <si>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</si>
  <si>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</si>
  <si>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</si>
  <si>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</si>
  <si>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</si>
  <si>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</si>
  <si>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</si>
  <si>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</si>
  <si>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</si>
  <si>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</si>
  <si>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</si>
  <si>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</si>
  <si>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</si>
  <si>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</si>
  <si>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</si>
  <si>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</si>
  <si>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</si>
  <si>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</si>
  <si>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</si>
  <si>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</si>
  <si>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</si>
  <si>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</si>
  <si>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</si>
  <si>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</si>
  <si>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</si>
  <si>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</si>
  <si>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</si>
  <si>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</si>
  <si>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</si>
  <si>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</si>
  <si>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</si>
  <si>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</si>
  <si>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</si>
  <si>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</si>
  <si>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</si>
  <si>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</si>
  <si>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</si>
  <si>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</si>
  <si>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</si>
  <si>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</si>
  <si>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</si>
  <si>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</si>
  <si>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</si>
  <si>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</si>
  <si>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</si>
  <si>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</si>
  <si>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</si>
  <si>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</si>
  <si>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</si>
  <si>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</si>
  <si>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</si>
  <si>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</si>
  <si>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</si>
  <si>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</si>
  <si>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</si>
  <si>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</si>
  <si>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</si>
  <si>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</si>
  <si>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</si>
  <si>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</si>
  <si>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</si>
  <si>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</si>
  <si>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</si>
  <si>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</si>
  <si>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</si>
  <si>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</si>
  <si>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</si>
  <si>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</si>
  <si>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</si>
  <si>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</si>
  <si>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</si>
  <si>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</si>
  <si>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</si>
  <si>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</si>
  <si>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</si>
  <si>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</si>
  <si>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</si>
  <si>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</si>
  <si>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</si>
  <si>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</si>
  <si>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</si>
  <si>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</si>
  <si>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</si>
  <si>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</si>
  <si>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</si>
  <si>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</si>
  <si>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</si>
  <si>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</si>
  <si>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</si>
  <si>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</si>
  <si>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</si>
  <si>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</si>
  <si>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</si>
  <si>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</si>
  <si>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</si>
  <si>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</si>
  <si>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</si>
  <si>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</si>
  <si>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</si>
  <si>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</si>
  <si>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</si>
  <si>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</si>
  <si>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</si>
  <si>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</si>
  <si>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</si>
  <si>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</si>
  <si>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</si>
  <si>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</si>
  <si>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</si>
  <si>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</si>
  <si>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</si>
  <si>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</si>
  <si>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</si>
  <si>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</si>
  <si>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</si>
  <si>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</si>
  <si>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</si>
  <si>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</si>
  <si>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</si>
  <si>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</si>
  <si>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</si>
  <si>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</si>
  <si>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</si>
  <si>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</si>
  <si>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</si>
  <si>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</si>
  <si>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</si>
  <si>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</si>
  <si>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</si>
  <si>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</si>
  <si>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</si>
  <si>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</si>
  <si>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</si>
  <si>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</si>
  <si>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</si>
  <si>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</si>
  <si>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</si>
  <si>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</si>
  <si>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</si>
  <si>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</si>
  <si>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</si>
  <si>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</si>
  <si>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</si>
  <si>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</si>
  <si>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</si>
  <si>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</si>
  <si>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</si>
  <si>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</si>
  <si>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</si>
  <si>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</si>
  <si>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</si>
  <si>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</si>
  <si>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</si>
  <si>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</si>
  <si>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</si>
  <si>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</si>
  <si>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</si>
  <si>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</si>
  <si>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</si>
  <si>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</si>
  <si>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</si>
  <si>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</si>
  <si>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</si>
  <si>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</si>
  <si>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</si>
  <si>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</si>
  <si>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</si>
  <si>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</si>
  <si>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</si>
  <si>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</si>
  <si>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</si>
  <si>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</si>
  <si>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</si>
  <si>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</si>
  <si>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</si>
  <si>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</si>
  <si>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</si>
  <si>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</si>
  <si>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</si>
  <si>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</si>
  <si>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</si>
  <si>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</si>
  <si>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</si>
  <si>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</si>
  <si>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</si>
  <si>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</si>
  <si>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</si>
  <si>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</si>
  <si>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</si>
  <si>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</si>
  <si>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</si>
  <si>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</si>
  <si>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</si>
  <si>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</si>
  <si>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</si>
  <si>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</si>
  <si>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</si>
  <si>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</si>
  <si>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</si>
  <si>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</si>
  <si>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</si>
  <si>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</si>
  <si>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</si>
  <si>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</si>
  <si>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</si>
  <si>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</si>
  <si>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</si>
  <si>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</si>
  <si>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</si>
  <si>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</si>
  <si>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</si>
  <si>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</si>
  <si>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</si>
  <si>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</si>
  <si>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</si>
  <si>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</si>
  <si>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</si>
  <si>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</si>
  <si>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</si>
  <si>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</si>
  <si>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</si>
  <si>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</si>
  <si>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</si>
  <si>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</si>
  <si>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</si>
  <si>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</si>
  <si>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</si>
  <si>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</si>
  <si>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</si>
  <si>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</si>
  <si>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</si>
  <si>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</si>
  <si>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</si>
  <si>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</si>
  <si>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</si>
  <si>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</si>
  <si>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</si>
  <si>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</si>
  <si>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</si>
  <si>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</si>
  <si>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</si>
  <si>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</si>
  <si>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</si>
  <si>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</si>
  <si>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</si>
  <si>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</si>
  <si>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</si>
  <si>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</si>
  <si>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</si>
  <si>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</si>
  <si>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</si>
  <si>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</si>
  <si>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</si>
  <si>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</si>
  <si>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</si>
  <si>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</si>
  <si>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</si>
  <si>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</si>
  <si>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</si>
  <si>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</si>
  <si>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</si>
  <si>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</si>
  <si>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</si>
  <si>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</si>
  <si>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</si>
  <si>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</si>
  <si>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</si>
  <si>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</si>
  <si>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</si>
  <si>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</si>
  <si>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</si>
  <si>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</si>
  <si>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</si>
  <si>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</si>
  <si>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</si>
  <si>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</si>
  <si>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</si>
  <si>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</si>
  <si>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</si>
  <si>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</si>
  <si>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</si>
  <si>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</si>
  <si>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</si>
  <si>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</si>
  <si>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</si>
  <si>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</si>
  <si>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</si>
  <si>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</si>
  <si>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</si>
  <si>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</si>
  <si>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</si>
  <si>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</si>
  <si>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</si>
  <si>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</si>
  <si>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</si>
  <si>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</si>
  <si>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</si>
  <si>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</si>
  <si>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</si>
  <si>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</si>
  <si>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</si>
  <si>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</si>
  <si>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</si>
  <si>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</si>
  <si>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</si>
  <si>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</si>
  <si>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</si>
  <si>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</si>
  <si>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</si>
  <si>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</si>
  <si>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</si>
  <si>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</si>
  <si>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</si>
  <si>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</si>
  <si>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</si>
  <si>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</si>
  <si>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</si>
  <si>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</si>
  <si>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</si>
  <si>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</si>
  <si>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</si>
  <si>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</si>
  <si>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</si>
  <si>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</si>
  <si>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</si>
  <si>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</si>
  <si>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</si>
  <si>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</si>
  <si>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</si>
  <si>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</si>
  <si>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</si>
  <si>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</si>
  <si>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</si>
  <si>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</si>
  <si>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</si>
  <si>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</si>
  <si>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</si>
  <si>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</si>
  <si>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</si>
  <si>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</si>
  <si>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</si>
  <si>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</si>
  <si>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</si>
  <si>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</si>
  <si>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</si>
  <si>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</si>
  <si>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</si>
  <si>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</si>
  <si>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</si>
  <si>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</si>
  <si>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</si>
  <si>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</si>
  <si>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</si>
  <si>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</si>
  <si>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</si>
  <si>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</si>
  <si>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</si>
  <si>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</si>
  <si>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</si>
  <si>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</si>
  <si>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</si>
  <si>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</si>
  <si>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</si>
  <si>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</si>
  <si>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</si>
  <si>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</si>
  <si>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</si>
  <si>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</si>
  <si>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</si>
  <si>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</si>
  <si>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</si>
  <si>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</si>
  <si>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</si>
  <si>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</si>
  <si>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</si>
  <si>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</si>
  <si>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</si>
  <si>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</si>
  <si>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</si>
  <si>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</si>
  <si>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</si>
  <si>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</si>
  <si>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</si>
  <si>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</si>
  <si>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</si>
  <si>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</si>
  <si>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</si>
  <si>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</si>
  <si>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</si>
  <si>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</si>
  <si>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</si>
  <si>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</si>
  <si>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</si>
  <si>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</si>
  <si>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</si>
  <si>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</si>
  <si>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</si>
  <si>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</si>
  <si>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</si>
  <si>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</si>
  <si>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</si>
  <si>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</si>
  <si>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</si>
  <si>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</si>
  <si>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</si>
  <si>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</si>
  <si>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</si>
  <si>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</si>
  <si>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</si>
  <si>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</si>
  <si>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</si>
  <si>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</si>
  <si>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</si>
  <si>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</si>
  <si>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</si>
  <si>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</si>
  <si>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</si>
  <si>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</si>
  <si>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</si>
  <si>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</si>
  <si>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</si>
  <si>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</si>
  <si>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</si>
  <si>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</si>
  <si>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</si>
  <si>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</si>
  <si>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</si>
  <si>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</si>
  <si>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</si>
  <si>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</si>
  <si>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</si>
  <si>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</si>
  <si>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</si>
  <si>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</si>
  <si>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</si>
  <si>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</si>
  <si>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</si>
  <si>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</si>
  <si>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</si>
  <si>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</si>
  <si>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</si>
  <si>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</si>
  <si>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</si>
  <si>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</si>
  <si>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</si>
  <si>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</si>
  <si>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</si>
  <si>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</si>
  <si>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</si>
  <si>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</si>
  <si>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</si>
  <si>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</si>
  <si>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</si>
  <si>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</si>
  <si>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</si>
  <si>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</si>
  <si>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</si>
  <si>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</si>
  <si>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</si>
  <si>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</si>
  <si>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</si>
  <si>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</si>
  <si>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</si>
  <si>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</si>
  <si>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</si>
  <si>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</si>
  <si>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</si>
  <si>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</si>
  <si>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</si>
  <si>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</si>
  <si>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</si>
  <si>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</si>
  <si>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</si>
  <si>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</si>
  <si>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</si>
  <si>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</si>
  <si>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</si>
  <si>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</si>
  <si>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</si>
  <si>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</si>
  <si>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</si>
  <si>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</si>
  <si>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</si>
  <si>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</si>
  <si>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</si>
  <si>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</si>
  <si>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</si>
  <si>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</si>
  <si>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</si>
  <si>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</si>
  <si>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</si>
  <si>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</si>
  <si>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</si>
  <si>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</si>
  <si>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</si>
  <si>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</si>
  <si>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</si>
  <si>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</si>
  <si>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</si>
  <si>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</si>
  <si>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</si>
  <si>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</si>
  <si>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</si>
  <si>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</si>
  <si>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</si>
  <si>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</si>
  <si>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</si>
  <si>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</si>
  <si>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</si>
  <si>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</si>
  <si>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</si>
  <si>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</si>
  <si>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</si>
  <si>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</si>
  <si>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</si>
  <si>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</si>
  <si>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</si>
  <si>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</si>
  <si>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</si>
  <si>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</si>
  <si>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</si>
  <si>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</si>
  <si>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</si>
  <si>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</si>
  <si>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</si>
  <si>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</si>
  <si>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</si>
  <si>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</si>
  <si>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</si>
  <si>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</si>
  <si>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</si>
  <si>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</si>
  <si>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</si>
  <si>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</si>
  <si>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</si>
  <si>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</si>
  <si>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</si>
  <si>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</si>
  <si>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</si>
  <si>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</si>
  <si>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</si>
  <si>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</si>
  <si>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</si>
  <si>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</si>
  <si>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</si>
  <si>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</si>
  <si>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</si>
  <si>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</si>
  <si>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</si>
  <si>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</si>
  <si>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</si>
  <si>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</si>
  <si>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</si>
  <si>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</si>
  <si>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</si>
  <si>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</si>
  <si>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</si>
  <si>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</si>
  <si>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</si>
  <si>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</si>
  <si>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</si>
  <si>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</si>
  <si>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</si>
  <si>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</si>
  <si>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</si>
  <si>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</si>
  <si>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</si>
  <si>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</si>
  <si>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</si>
  <si>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</si>
  <si>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</si>
  <si>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</si>
  <si>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</si>
  <si>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</si>
  <si>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</si>
  <si>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</si>
  <si>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</si>
  <si>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</si>
  <si>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</si>
  <si>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</si>
  <si>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</si>
  <si>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</si>
  <si>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</si>
  <si>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</si>
  <si>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</si>
  <si>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</si>
  <si>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</si>
  <si>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</si>
  <si>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</si>
  <si>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</si>
  <si>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</si>
  <si>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</si>
  <si>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</si>
  <si>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</si>
  <si>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</si>
  <si>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</si>
  <si>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</si>
  <si>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</si>
  <si>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</si>
  <si>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</si>
  <si>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</si>
  <si>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</si>
  <si>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</si>
  <si>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</si>
  <si>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</si>
  <si>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</si>
  <si>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</si>
  <si>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</si>
  <si>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</si>
  <si>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</si>
  <si>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</si>
  <si>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</si>
  <si>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</si>
  <si>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</si>
  <si>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</si>
  <si>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</si>
  <si>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</si>
  <si>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</si>
  <si>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</si>
  <si>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</si>
  <si>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</si>
  <si>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</si>
  <si>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</si>
  <si>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</si>
  <si>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</si>
  <si>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</si>
  <si>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</si>
  <si>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</si>
  <si>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</si>
  <si>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</si>
  <si>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</si>
  <si>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</si>
  <si>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</si>
  <si>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</si>
  <si>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</si>
  <si>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</si>
  <si>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</si>
  <si>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</si>
  <si>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</si>
  <si>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</si>
  <si>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</si>
  <si>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</si>
  <si>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</si>
  <si>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</si>
  <si>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</si>
  <si>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</si>
  <si>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</si>
  <si>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</si>
  <si>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</si>
  <si>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</si>
  <si>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</si>
  <si>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</si>
  <si>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</si>
  <si>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</si>
  <si>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</si>
  <si>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</si>
  <si>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</si>
  <si>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</si>
  <si>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</si>
  <si>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</si>
  <si>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</si>
  <si>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</si>
  <si>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</si>
  <si>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</si>
  <si>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</si>
  <si>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</si>
  <si>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</si>
  <si>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</si>
  <si>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</si>
  <si>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</si>
  <si>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</si>
  <si>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</si>
  <si>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</si>
  <si>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</si>
  <si>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</si>
  <si>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</si>
  <si>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</si>
  <si>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</si>
  <si>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</si>
  <si>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</si>
  <si>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</si>
  <si>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</si>
  <si>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</si>
  <si>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</si>
  <si>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</si>
  <si>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</si>
  <si>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</si>
  <si>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</si>
  <si>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</si>
  <si>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</si>
  <si>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</si>
  <si>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</si>
  <si>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</si>
  <si>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</si>
  <si>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</si>
  <si>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</si>
  <si>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</si>
  <si>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</si>
  <si>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</si>
  <si>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</si>
  <si>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</si>
  <si>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</si>
  <si>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</si>
  <si>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</si>
  <si>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</si>
  <si>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</si>
  <si>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</si>
  <si>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</si>
  <si>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</si>
  <si>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</si>
  <si>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</si>
  <si>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</si>
  <si>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</si>
  <si>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</si>
  <si>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</si>
  <si>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</si>
  <si>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</si>
  <si>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</si>
  <si>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</si>
  <si>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</si>
  <si>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</si>
  <si>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</si>
  <si>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</si>
  <si>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</si>
  <si>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</si>
  <si>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</si>
  <si>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</si>
  <si>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</si>
  <si>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</si>
  <si>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</si>
  <si>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</si>
  <si>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</si>
  <si>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</si>
  <si>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</si>
  <si>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</si>
  <si>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</si>
  <si>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</si>
  <si>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</si>
  <si>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</si>
  <si>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</si>
  <si>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</si>
  <si>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</si>
  <si>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</si>
  <si>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</si>
  <si>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</si>
  <si>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</si>
  <si>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</si>
  <si>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</si>
  <si>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</si>
  <si>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</si>
  <si>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</si>
  <si>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</si>
  <si>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</si>
  <si>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</si>
  <si>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</si>
  <si>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</si>
  <si>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</si>
  <si>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</si>
  <si>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</si>
  <si>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</si>
  <si>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</si>
  <si>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</si>
  <si>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</si>
  <si>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</si>
  <si>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</si>
  <si>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</si>
  <si>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</si>
  <si>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</si>
  <si>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</si>
  <si>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</si>
  <si>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</si>
  <si>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</si>
  <si>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</si>
  <si>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</si>
  <si>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</si>
  <si>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</si>
  <si>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</si>
  <si>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</si>
  <si>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</si>
  <si>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</si>
  <si>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</si>
  <si>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</si>
  <si>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</si>
  <si>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</si>
  <si>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</si>
  <si>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</si>
  <si>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</si>
  <si>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</si>
  <si>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</si>
  <si>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</si>
  <si>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</si>
  <si>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</si>
  <si>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</si>
  <si>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</si>
  <si>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</si>
  <si>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</si>
  <si>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</si>
  <si>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</si>
  <si>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</si>
  <si>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</si>
  <si>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</si>
  <si>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</si>
  <si>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</si>
  <si>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</si>
  <si>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</si>
  <si>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</si>
  <si>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</si>
  <si>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</si>
  <si>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</si>
  <si>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</si>
  <si>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</si>
  <si>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</si>
  <si>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</si>
  <si>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</si>
  <si>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</si>
  <si>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</si>
  <si>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</si>
  <si>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</si>
  <si>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</si>
  <si>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</si>
  <si>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</si>
  <si>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</si>
  <si>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</si>
  <si>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</si>
  <si>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</si>
  <si>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</si>
  <si>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</si>
  <si>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</si>
  <si>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</si>
  <si>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</si>
  <si>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</si>
  <si>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</si>
  <si>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</si>
  <si>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</si>
  <si>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</si>
  <si>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</si>
  <si>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</si>
  <si>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</si>
  <si>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</si>
  <si>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</si>
  <si>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</si>
  <si>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</si>
  <si>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</si>
  <si>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</si>
  <si>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</si>
  <si>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</si>
  <si>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</si>
  <si>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</si>
  <si>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</si>
  <si>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</si>
  <si>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</si>
  <si>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</si>
  <si>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</si>
  <si>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</si>
  <si>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</si>
  <si>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</si>
  <si>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</si>
  <si>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</si>
  <si>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</si>
  <si>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</si>
  <si>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</si>
  <si>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</si>
  <si>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</si>
  <si>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</si>
  <si>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</si>
  <si>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</si>
  <si>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</si>
  <si>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</si>
  <si>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</si>
  <si>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</si>
  <si>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</si>
  <si>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</si>
  <si>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</si>
  <si>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</si>
  <si>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</si>
  <si>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</si>
  <si>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</si>
  <si>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</si>
  <si>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</si>
  <si>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</si>
  <si>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</si>
  <si>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</si>
  <si>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</si>
  <si>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</si>
  <si>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</si>
  <si>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</si>
  <si>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</si>
  <si>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</si>
  <si>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</si>
  <si>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</si>
  <si>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</si>
  <si>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</si>
  <si>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</si>
  <si>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</si>
  <si>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</si>
  <si>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</si>
  <si>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</si>
  <si>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</si>
  <si>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</si>
  <si>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</si>
  <si>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</si>
  <si>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</si>
  <si>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</si>
  <si>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</si>
  <si>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</si>
  <si>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</si>
  <si>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</si>
  <si>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</si>
  <si>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</si>
  <si>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</si>
  <si>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</si>
  <si>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</si>
  <si>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</si>
  <si>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</si>
  <si>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</si>
  <si>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</si>
  <si>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</si>
  <si>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</si>
  <si>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</si>
  <si>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</si>
  <si>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</si>
  <si>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</si>
  <si>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</si>
  <si>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</si>
  <si>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</si>
  <si>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</si>
  <si>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</si>
  <si>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</si>
  <si>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</si>
  <si>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</si>
  <si>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</si>
  <si>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</si>
  <si>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</si>
  <si>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</si>
  <si>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</si>
  <si>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</si>
  <si>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</si>
  <si>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</si>
  <si>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</si>
  <si>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</si>
  <si>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</si>
  <si>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</si>
  <si>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</si>
  <si>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</si>
  <si>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</si>
  <si>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</si>
  <si>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</si>
  <si>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</si>
  <si>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</si>
  <si>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</si>
  <si>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</si>
  <si>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</si>
  <si>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</si>
  <si>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</si>
  <si>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</si>
  <si>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</si>
  <si>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</si>
  <si>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</si>
  <si>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</si>
  <si>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</si>
  <si>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</si>
  <si>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</si>
  <si>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</si>
  <si>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</si>
  <si>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</si>
  <si>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</si>
  <si>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</si>
  <si>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</si>
  <si>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</si>
  <si>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</si>
  <si>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</si>
  <si>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</si>
  <si>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</si>
  <si>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</si>
  <si>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</si>
  <si>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</si>
  <si>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</si>
  <si>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</si>
  <si>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</si>
  <si>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</si>
  <si>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</si>
  <si>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</si>
  <si>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</si>
  <si>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</si>
  <si>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</si>
  <si>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</si>
  <si>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</si>
  <si>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</si>
  <si>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</si>
  <si>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</si>
  <si>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</si>
  <si>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</si>
  <si>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</si>
  <si>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</si>
  <si>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</si>
  <si>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</si>
  <si>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</si>
  <si>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</si>
  <si>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</si>
  <si>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</si>
  <si>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</si>
  <si>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</si>
  <si>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</si>
  <si>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</si>
  <si>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</si>
  <si>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</si>
  <si>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</si>
  <si>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</si>
  <si>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</si>
  <si>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</si>
  <si>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</si>
  <si>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</si>
  <si>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</si>
  <si>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</si>
  <si>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</si>
  <si>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</si>
  <si>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</si>
  <si>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</si>
  <si>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</si>
  <si>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</si>
  <si>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</si>
  <si>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</si>
  <si>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</si>
  <si>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</si>
  <si>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</si>
  <si>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</si>
  <si>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</si>
  <si>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</si>
  <si>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</si>
  <si>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</si>
  <si>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</si>
  <si>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</si>
  <si>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</si>
  <si>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</si>
  <si>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</si>
  <si>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</si>
  <si>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</si>
  <si>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</si>
  <si>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</si>
  <si>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</si>
  <si>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</si>
  <si>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</si>
  <si>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</si>
  <si>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</si>
  <si>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</si>
  <si>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</si>
  <si>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</si>
  <si>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</si>
  <si>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</si>
  <si>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</si>
  <si>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</si>
  <si>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</si>
  <si>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</si>
  <si>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</si>
  <si>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</si>
  <si>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</si>
  <si>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</si>
  <si>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</si>
  <si>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</si>
  <si>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</si>
  <si>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</si>
  <si>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</si>
  <si>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</si>
  <si>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</si>
  <si>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</si>
  <si>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</si>
  <si>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</si>
  <si>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</si>
  <si>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</si>
  <si>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</si>
  <si>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</si>
  <si>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</si>
  <si>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</si>
  <si>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</si>
  <si>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</si>
  <si>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</si>
  <si>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</si>
  <si>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</si>
  <si>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</si>
  <si>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</si>
  <si>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</si>
  <si>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</si>
  <si>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</si>
  <si>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</si>
  <si>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</si>
  <si>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</si>
  <si>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</si>
  <si>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</si>
  <si>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</si>
  <si>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</si>
  <si>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</si>
  <si>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</si>
  <si>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</si>
  <si>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</si>
  <si>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</si>
  <si>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</si>
  <si>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</si>
  <si>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</si>
  <si>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</si>
  <si>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</si>
  <si>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</si>
  <si>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</si>
  <si>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</si>
  <si>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</si>
  <si>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</si>
  <si>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</si>
  <si>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</si>
  <si>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</si>
  <si>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</si>
  <si>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</si>
  <si>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</si>
  <si>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</si>
  <si>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</si>
  <si>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</si>
  <si>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</si>
  <si>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</si>
  <si>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</si>
  <si>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</si>
  <si>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</si>
  <si>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</si>
  <si>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</si>
  <si>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</si>
  <si>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</si>
  <si>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</si>
  <si>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</si>
  <si>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</si>
  <si>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</si>
  <si>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</si>
  <si>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</si>
  <si>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</si>
  <si>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</si>
  <si>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</si>
  <si>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</si>
  <si>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</si>
  <si>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</si>
  <si>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</si>
  <si>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</si>
  <si>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</si>
  <si>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</si>
  <si>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</si>
  <si>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</si>
  <si>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</si>
  <si>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</si>
  <si>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</si>
  <si>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</si>
  <si>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</si>
  <si>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</si>
  <si>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</si>
  <si>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</si>
  <si>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</si>
  <si>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</si>
  <si>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</si>
  <si>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</si>
  <si>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</si>
  <si>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</si>
  <si>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</si>
  <si>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</si>
  <si>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</si>
  <si>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</si>
  <si>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</si>
  <si>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</si>
  <si>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</si>
  <si>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</si>
  <si>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</si>
  <si>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</si>
  <si>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</si>
  <si>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</si>
  <si>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</si>
  <si>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</si>
  <si>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</si>
  <si>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</si>
  <si>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</si>
  <si>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</si>
  <si>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</si>
  <si>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</si>
  <si>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</si>
  <si>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</si>
  <si>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</si>
  <si>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</si>
  <si>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</si>
  <si>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</si>
  <si>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</si>
  <si>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</si>
  <si>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</si>
  <si>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</si>
  <si>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</si>
  <si>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</si>
  <si>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</si>
  <si>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</si>
  <si>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</si>
  <si>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</si>
  <si>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</si>
  <si>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</si>
  <si>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</si>
  <si>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</si>
  <si>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</si>
  <si>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</si>
  <si>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</si>
  <si>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</si>
  <si>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</si>
  <si>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</si>
  <si>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</si>
  <si>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</si>
  <si>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</si>
  <si>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</si>
  <si>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</si>
  <si>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</si>
  <si>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</si>
  <si>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</si>
  <si>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</si>
  <si>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</si>
  <si>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</si>
  <si>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</si>
  <si>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</si>
  <si>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</si>
  <si>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</si>
  <si>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</si>
  <si>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</si>
  <si>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</si>
  <si>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</si>
  <si>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</si>
  <si>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</si>
  <si>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</si>
  <si>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</si>
  <si>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</si>
  <si>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</si>
  <si>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</si>
  <si>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</si>
  <si>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</si>
  <si>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</si>
  <si>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</si>
  <si>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</si>
  <si>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</si>
  <si>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</si>
  <si>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</si>
  <si>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</si>
  <si>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</si>
  <si>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</si>
  <si>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</si>
  <si>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</si>
  <si>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</si>
  <si>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</si>
  <si>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</si>
  <si>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</si>
  <si>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</si>
  <si>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</si>
  <si>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</si>
  <si>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</si>
  <si>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</si>
  <si>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</si>
  <si>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</si>
  <si>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</si>
  <si>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</si>
  <si>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</si>
  <si>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</si>
  <si>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</si>
  <si>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</si>
  <si>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</si>
  <si>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</si>
  <si>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</si>
  <si>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</si>
  <si>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</si>
  <si>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</si>
  <si>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</si>
  <si>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</si>
  <si>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</si>
  <si>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</si>
  <si>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</si>
  <si>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</si>
  <si>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</si>
  <si>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</si>
  <si>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</si>
  <si>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</si>
  <si>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</si>
  <si>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</si>
  <si>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</si>
  <si>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</si>
  <si>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</si>
  <si>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</si>
  <si>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</si>
  <si>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</si>
  <si>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</si>
  <si>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</si>
  <si>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</si>
  <si>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</si>
  <si>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</si>
  <si>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</si>
  <si>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</si>
  <si>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</si>
  <si>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</si>
  <si>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</si>
  <si>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</si>
  <si>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</si>
  <si>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</si>
  <si>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</si>
  <si>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</si>
  <si>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</si>
  <si>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</si>
  <si>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</si>
  <si>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</si>
  <si>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</si>
  <si>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</si>
  <si>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</si>
  <si>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</si>
  <si>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</si>
  <si>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</si>
  <si>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</si>
  <si>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</si>
  <si>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</si>
  <si>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</si>
  <si>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</si>
  <si>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</si>
  <si>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</si>
  <si>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</si>
  <si>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</si>
  <si>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</si>
  <si>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</si>
  <si>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</si>
  <si>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</si>
  <si>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</si>
  <si>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</si>
  <si>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</si>
  <si>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</si>
  <si>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</si>
  <si>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</si>
  <si>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</si>
  <si>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</si>
  <si>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</si>
  <si>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</si>
  <si>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</si>
  <si>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</si>
  <si>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</si>
  <si>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</si>
  <si>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</si>
  <si>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</si>
  <si>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</si>
  <si>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</si>
  <si>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</si>
  <si>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</si>
  <si>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</si>
  <si>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</si>
  <si>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</si>
  <si>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</si>
  <si>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</si>
  <si>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</si>
  <si>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</si>
  <si>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</si>
  <si>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</si>
  <si>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</si>
  <si>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</si>
  <si>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</si>
  <si>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</si>
  <si>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</si>
  <si>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</si>
  <si>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</si>
  <si>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</si>
  <si>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</si>
  <si>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</si>
  <si>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</si>
  <si>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</si>
  <si>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</si>
  <si>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</si>
  <si>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</si>
  <si>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</si>
  <si>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</si>
  <si>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</si>
  <si>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</si>
  <si>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</si>
  <si>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</si>
  <si>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</si>
  <si>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</si>
  <si>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</si>
  <si>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</si>
  <si>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</si>
  <si>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</si>
  <si>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</si>
  <si>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</si>
  <si>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</si>
  <si>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</si>
  <si>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</si>
  <si>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</si>
  <si>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</si>
  <si>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</si>
  <si>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</si>
  <si>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</si>
  <si>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</si>
  <si>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</si>
  <si>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</si>
  <si>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</si>
  <si>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</si>
  <si>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</si>
  <si>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</si>
  <si>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</si>
  <si>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</si>
  <si>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</si>
  <si>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</si>
  <si>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</si>
  <si>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</si>
  <si>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</si>
  <si>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</si>
  <si>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</si>
  <si>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</si>
  <si>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</si>
  <si>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</si>
  <si>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</si>
  <si>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</si>
  <si>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</si>
  <si>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</si>
  <si>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</si>
  <si>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</si>
  <si>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</si>
  <si>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</si>
  <si>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</si>
  <si>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</si>
  <si>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</si>
  <si>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</si>
  <si>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</si>
  <si>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</si>
  <si>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</si>
  <si>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</si>
  <si>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</si>
  <si>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</si>
  <si>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</si>
  <si>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</si>
  <si>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</si>
  <si>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</si>
  <si>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</si>
  <si>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</si>
  <si>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</si>
  <si>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</si>
  <si>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</si>
  <si>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</si>
  <si>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</si>
  <si>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</si>
  <si>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</si>
  <si>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</si>
  <si>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</si>
  <si>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</si>
  <si>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</si>
  <si>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</si>
  <si>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</si>
  <si>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</si>
  <si>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</si>
  <si>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</si>
  <si>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</si>
  <si>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</si>
  <si>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</si>
  <si>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</si>
  <si>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</si>
  <si>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</si>
  <si>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</si>
  <si>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</si>
  <si>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</si>
  <si>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</si>
  <si>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</si>
  <si>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</si>
  <si>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</si>
  <si>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</si>
  <si>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</si>
  <si>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</si>
  <si>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</si>
  <si>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</si>
  <si>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</si>
  <si>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</si>
  <si>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</si>
  <si>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</si>
  <si>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</si>
  <si>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</si>
  <si>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</si>
  <si>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</si>
  <si>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</si>
  <si>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</si>
  <si>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</si>
  <si>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</si>
  <si>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</si>
  <si>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</si>
  <si>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</si>
  <si>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</si>
  <si>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</si>
  <si>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</si>
  <si>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</si>
  <si>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</si>
  <si>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</si>
  <si>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</si>
  <si>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</si>
  <si>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</si>
  <si>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</si>
  <si>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</si>
  <si>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</si>
  <si>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</si>
  <si>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</si>
  <si>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</si>
  <si>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</si>
  <si>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</si>
  <si>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</si>
  <si>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</si>
  <si>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</si>
  <si>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</si>
  <si>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</si>
  <si>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</si>
  <si>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</si>
  <si>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</si>
  <si>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</si>
  <si>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</si>
  <si>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</si>
  <si>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</si>
  <si>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</si>
  <si>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</si>
  <si>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</si>
  <si>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</si>
  <si>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</si>
  <si>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</si>
  <si>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</si>
  <si>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</si>
  <si>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</si>
  <si>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</si>
  <si>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</si>
  <si>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</si>
  <si>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</si>
  <si>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</si>
  <si>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</si>
  <si>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</si>
  <si>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</si>
  <si>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</si>
  <si>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</si>
  <si>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</si>
  <si>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</si>
  <si>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</si>
  <si>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</si>
  <si>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</si>
  <si>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</si>
  <si>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</si>
  <si>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</si>
  <si>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</si>
  <si>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</si>
  <si>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</si>
  <si>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</si>
  <si>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</si>
  <si>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</si>
  <si>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</si>
  <si>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</si>
  <si>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</si>
  <si>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</si>
  <si>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</si>
  <si>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</si>
  <si>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</si>
  <si>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</si>
  <si>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</si>
  <si>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</si>
  <si>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</si>
  <si>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</si>
  <si>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</si>
  <si>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</si>
  <si>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</si>
  <si>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</si>
  <si>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</si>
  <si>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</si>
  <si>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</si>
  <si>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</si>
  <si>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</si>
  <si>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</si>
  <si>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</si>
  <si>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</si>
  <si>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</si>
  <si>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</si>
  <si>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</si>
  <si>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</si>
  <si>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</si>
  <si>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</si>
  <si>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</si>
  <si>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</si>
  <si>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</si>
  <si>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</si>
  <si>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</si>
  <si>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</si>
  <si>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</si>
  <si>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</si>
  <si>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</si>
  <si>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</si>
  <si>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</si>
  <si>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</si>
  <si>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</si>
  <si>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</si>
  <si>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</si>
  <si>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</si>
  <si>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</si>
  <si>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</si>
  <si>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</si>
  <si>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</si>
  <si>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</si>
  <si>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</si>
  <si>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</si>
  <si>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</si>
  <si>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</si>
  <si>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</si>
  <si>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</si>
  <si>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</si>
  <si>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</si>
  <si>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</si>
  <si>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</si>
  <si>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</si>
  <si>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</si>
  <si>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</si>
  <si>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</si>
  <si>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</si>
  <si>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</si>
  <si>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</si>
  <si>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</si>
  <si>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</si>
  <si>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</si>
  <si>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</si>
  <si>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</si>
  <si>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</si>
  <si>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</si>
  <si>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</si>
  <si>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</si>
  <si>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</si>
  <si>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</si>
  <si>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</si>
  <si>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</si>
  <si>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</si>
  <si>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</si>
  <si>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</si>
  <si>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</si>
  <si>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</si>
  <si>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</si>
  <si>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</si>
  <si>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</si>
  <si>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</si>
  <si>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</si>
  <si>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</si>
  <si>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</si>
  <si>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</si>
  <si>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</si>
  <si>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</si>
  <si>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</si>
  <si>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</si>
  <si>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</si>
  <si>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</si>
  <si>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</si>
  <si>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</si>
  <si>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</si>
  <si>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</si>
  <si>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</si>
  <si>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</si>
  <si>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</si>
  <si>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</si>
  <si>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</si>
  <si>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</si>
  <si>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</si>
  <si>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</si>
  <si>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</si>
  <si>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</si>
  <si>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</si>
  <si>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</si>
  <si>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</si>
  <si>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</si>
  <si>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</si>
  <si>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</si>
  <si>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</si>
  <si>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</si>
  <si>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</si>
  <si>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</si>
  <si>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</si>
  <si>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</si>
  <si>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</si>
  <si>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</si>
  <si>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</si>
  <si>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</si>
  <si>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</si>
  <si>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</si>
  <si>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</si>
  <si>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</si>
  <si>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</si>
  <si>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</si>
  <si>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</si>
  <si>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</si>
  <si>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</si>
  <si>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</si>
  <si>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</si>
  <si>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</si>
  <si>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</si>
  <si>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</si>
  <si>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</si>
  <si>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</si>
  <si>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</si>
  <si>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</si>
  <si>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</si>
  <si>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</si>
  <si>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</si>
  <si>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</si>
  <si>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</si>
  <si>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</si>
  <si>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</si>
  <si>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</si>
  <si>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</si>
  <si>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</si>
  <si>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</si>
  <si>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</si>
  <si>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</si>
  <si>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</si>
  <si>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</si>
  <si>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</si>
  <si>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</si>
  <si>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</si>
  <si>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</si>
  <si>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</si>
  <si>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</si>
  <si>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</si>
  <si>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</si>
  <si>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</si>
  <si>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</si>
  <si>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</si>
  <si>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</si>
  <si>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</si>
  <si>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</si>
  <si>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</si>
  <si>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</si>
  <si>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</si>
  <si>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</si>
  <si>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</si>
  <si>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</si>
  <si>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</si>
  <si>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</si>
  <si>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</si>
  <si>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</si>
  <si>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</si>
  <si>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</si>
  <si>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</si>
  <si>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</si>
  <si>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</si>
  <si>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</si>
  <si>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</si>
  <si>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</si>
  <si>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</si>
  <si>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</si>
  <si>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</si>
  <si>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</si>
  <si>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</si>
  <si>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</si>
  <si>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</si>
  <si>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</si>
  <si>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</si>
  <si>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</si>
  <si>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</si>
  <si>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</si>
  <si>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</si>
  <si>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</si>
  <si>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</si>
  <si>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</si>
  <si>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</si>
  <si>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</si>
  <si>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</si>
  <si>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</si>
  <si>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</si>
  <si>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</si>
  <si>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</si>
  <si>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</si>
  <si>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</si>
  <si>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</si>
  <si>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</si>
  <si>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</si>
  <si>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</si>
  <si>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</si>
  <si>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</si>
  <si>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</si>
  <si>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</si>
  <si>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</si>
  <si>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</si>
  <si>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</si>
  <si>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</si>
  <si>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</si>
  <si>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</si>
  <si>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</si>
  <si>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</si>
  <si>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</si>
  <si>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</si>
  <si>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</si>
  <si>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</si>
  <si>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</si>
  <si>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</si>
  <si>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</si>
  <si>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</si>
  <si>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</si>
  <si>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</si>
  <si>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</si>
  <si>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</si>
  <si>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</si>
  <si>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</si>
  <si>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</si>
  <si>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</si>
  <si>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</si>
  <si>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</si>
  <si>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</si>
  <si>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</si>
  <si>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</si>
  <si>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</si>
  <si>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</si>
  <si>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</si>
  <si>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</si>
  <si>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</si>
  <si>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</si>
  <si>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</si>
  <si>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</si>
  <si>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</si>
  <si>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</si>
  <si>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</si>
  <si>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</si>
  <si>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</si>
  <si>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</si>
  <si>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</si>
  <si>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</si>
  <si>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</si>
  <si>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</si>
  <si>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</si>
  <si>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</si>
  <si>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</si>
  <si>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</si>
  <si>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</si>
  <si>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</si>
  <si>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</si>
  <si>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</si>
  <si>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</si>
  <si>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</si>
  <si>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</si>
  <si>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</si>
  <si>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</si>
  <si>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</si>
  <si>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</si>
  <si>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</si>
  <si>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</si>
  <si>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</si>
  <si>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</si>
  <si>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</si>
  <si>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</si>
  <si>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</si>
  <si>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</si>
  <si>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</si>
  <si>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</si>
  <si>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</si>
  <si>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</si>
  <si>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</si>
  <si>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</si>
  <si>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</si>
  <si>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</si>
  <si>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</si>
  <si>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</si>
  <si>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</si>
  <si>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</si>
  <si>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</si>
  <si>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</si>
  <si>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</si>
  <si>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</si>
  <si>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</si>
  <si>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</si>
  <si>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</si>
  <si>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</si>
  <si>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</si>
  <si>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</si>
  <si>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</si>
  <si>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</si>
  <si>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</si>
  <si>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</si>
  <si>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</si>
  <si>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</si>
  <si>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</si>
  <si>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</si>
  <si>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</si>
  <si>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</si>
  <si>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</si>
  <si>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</si>
  <si>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</si>
  <si>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</si>
  <si>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</si>
  <si>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</si>
  <si>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</si>
  <si>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</si>
  <si>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</si>
  <si>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</si>
  <si>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</si>
  <si>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</si>
  <si>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</si>
  <si>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</si>
  <si>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</si>
  <si>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</si>
  <si>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</si>
  <si>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</si>
  <si>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</si>
  <si>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</si>
  <si>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</si>
  <si>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</si>
  <si>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</si>
  <si>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</si>
  <si>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</si>
  <si>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</si>
  <si>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</si>
  <si>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</si>
  <si>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</si>
  <si>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</si>
  <si>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</si>
  <si>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</si>
  <si>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</si>
  <si>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</si>
  <si>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</si>
  <si>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</si>
  <si>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</si>
  <si>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</si>
  <si>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</si>
  <si>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</si>
  <si>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</si>
  <si>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</si>
  <si>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</si>
  <si>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</si>
  <si>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</si>
  <si>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</si>
  <si>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</si>
  <si>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</si>
  <si>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</si>
  <si>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</si>
  <si>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</si>
  <si>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</si>
  <si>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</si>
  <si>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</si>
  <si>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</si>
  <si>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</si>
  <si>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</si>
  <si>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</si>
  <si>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</si>
  <si>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</si>
  <si>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</si>
  <si>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</si>
  <si>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</si>
  <si>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</si>
  <si>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</si>
  <si>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</si>
  <si>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</si>
  <si>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</si>
  <si>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</si>
  <si>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</si>
  <si>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</si>
  <si>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</si>
  <si>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</si>
  <si>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</si>
  <si>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</si>
  <si>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</si>
  <si>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</si>
  <si>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</si>
  <si>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</si>
  <si>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</si>
  <si>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</si>
  <si>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</si>
  <si>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</si>
  <si>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</si>
  <si>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</si>
  <si>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</si>
  <si>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</si>
  <si>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</si>
  <si>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</si>
  <si>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</si>
  <si>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</si>
  <si>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</si>
  <si>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</si>
  <si>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</si>
  <si>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</si>
  <si>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</si>
  <si>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</si>
  <si>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</si>
  <si>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</si>
  <si>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</si>
  <si>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</si>
  <si>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</si>
  <si>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</si>
  <si>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</si>
  <si>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</si>
  <si>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</si>
  <si>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</si>
  <si>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</si>
  <si>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</si>
  <si>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</si>
  <si>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</si>
  <si>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</si>
  <si>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</si>
  <si>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</si>
  <si>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</si>
  <si>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</si>
  <si>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</si>
  <si>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</si>
  <si>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</si>
  <si>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</si>
  <si>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</si>
  <si>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</si>
  <si>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</si>
  <si>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</si>
  <si>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</si>
  <si>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</si>
  <si>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</si>
  <si>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</si>
  <si>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</si>
  <si>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</si>
  <si>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</si>
  <si>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</si>
  <si>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</si>
  <si>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</si>
  <si>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</si>
  <si>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</si>
  <si>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</si>
  <si>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</si>
  <si>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</si>
  <si>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</si>
  <si>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</si>
  <si>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</si>
  <si>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</si>
  <si>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</si>
  <si>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</si>
  <si>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</si>
  <si>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</si>
  <si>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</si>
  <si>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</si>
  <si>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</si>
  <si>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</si>
  <si>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</si>
  <si>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</si>
  <si>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</si>
  <si>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</si>
  <si>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</si>
  <si>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</si>
  <si>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</si>
  <si>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</si>
  <si>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</si>
  <si>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</si>
  <si>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</si>
  <si>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</si>
  <si>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</si>
  <si>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</si>
  <si>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</si>
  <si>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</si>
  <si>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</si>
  <si>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</si>
  <si>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</si>
  <si>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</si>
  <si>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</si>
  <si>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</si>
  <si>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</si>
  <si>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</si>
  <si>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</si>
  <si>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</si>
  <si>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</si>
  <si>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</si>
  <si>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</si>
  <si>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</si>
  <si>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</si>
  <si>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</si>
  <si>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</si>
  <si>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</si>
  <si>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</si>
  <si>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</si>
  <si>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</si>
  <si>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</si>
  <si>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</si>
  <si>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</si>
  <si>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</si>
  <si>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</si>
  <si>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</si>
  <si>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</si>
  <si>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</si>
  <si>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</si>
  <si>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</si>
  <si>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</si>
  <si>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</si>
  <si>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</si>
  <si>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</si>
  <si>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</si>
  <si>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</si>
  <si>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</si>
  <si>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</si>
  <si>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</si>
  <si>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</si>
  <si>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</si>
  <si>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</si>
  <si>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</si>
  <si>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</si>
  <si>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</si>
  <si>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</si>
  <si>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</si>
  <si>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</si>
  <si>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</si>
  <si>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</si>
  <si>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</si>
  <si>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</si>
  <si>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</si>
  <si>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</si>
  <si>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</si>
  <si>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</si>
  <si>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</si>
  <si>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</si>
  <si>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</si>
  <si>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</si>
  <si>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</si>
  <si>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</si>
  <si>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</si>
  <si>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</si>
  <si>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</si>
  <si>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</si>
  <si>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</si>
  <si>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</si>
  <si>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</si>
  <si>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</si>
  <si>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</si>
  <si>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</si>
  <si>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</si>
  <si>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</si>
  <si>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</si>
  <si>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</si>
  <si>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</si>
  <si>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</si>
  <si>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</si>
  <si>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</si>
  <si>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</si>
  <si>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</si>
  <si>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</si>
  <si>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</si>
  <si>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</si>
  <si>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</si>
  <si>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</si>
  <si>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</si>
  <si>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</si>
  <si>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</si>
  <si>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</si>
  <si>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</si>
  <si>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</si>
  <si>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</si>
  <si>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</si>
  <si>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</si>
  <si>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</si>
  <si>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</si>
  <si>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</si>
  <si>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</si>
  <si>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</si>
  <si>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</si>
  <si>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</si>
  <si>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</si>
  <si>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</si>
  <si>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</si>
  <si>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</si>
  <si>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</si>
  <si>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</si>
  <si>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</si>
  <si>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</si>
  <si>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</si>
  <si>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</si>
  <si>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</si>
  <si>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</si>
  <si>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</si>
  <si>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</si>
  <si>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</si>
  <si>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</si>
  <si>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</si>
  <si>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</si>
  <si>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</si>
  <si>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</si>
  <si>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</si>
  <si>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</si>
  <si>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</si>
  <si>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</si>
  <si>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</si>
  <si>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</si>
  <si>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</si>
  <si>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</si>
  <si>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</si>
  <si>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</si>
  <si>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</si>
  <si>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</si>
  <si>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</si>
  <si>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</si>
  <si>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</si>
  <si>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</si>
  <si>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</si>
  <si>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</si>
  <si>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</si>
  <si>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</si>
  <si>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</si>
  <si>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</si>
  <si>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</si>
  <si>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</si>
  <si>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</si>
  <si>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</si>
  <si>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</si>
  <si>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</si>
  <si>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</si>
  <si>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</si>
  <si>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</si>
  <si>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</si>
  <si>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</si>
  <si>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</si>
  <si>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</si>
  <si>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</si>
  <si>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</si>
  <si>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</si>
  <si>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</si>
  <si>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</si>
  <si>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</si>
  <si>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</si>
  <si>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</si>
  <si>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</si>
  <si>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</si>
  <si>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</si>
  <si>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</si>
  <si>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</si>
  <si>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</si>
  <si>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</si>
  <si>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</si>
  <si>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</si>
  <si>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</si>
  <si>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</si>
  <si>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</si>
  <si>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</si>
  <si>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</si>
  <si>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</si>
  <si>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</si>
  <si>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</si>
  <si>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</si>
  <si>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</si>
  <si>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</si>
  <si>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</si>
  <si>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</si>
  <si>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</si>
  <si>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</si>
  <si>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</si>
  <si>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</si>
  <si>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</si>
  <si>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</si>
  <si>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</si>
  <si>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</si>
  <si>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</si>
  <si>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</si>
  <si>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</si>
  <si>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</si>
  <si>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</si>
  <si>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</si>
  <si>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</si>
  <si>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</si>
  <si>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</si>
  <si>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</si>
  <si>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</si>
  <si>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</si>
  <si>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</si>
  <si>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</si>
  <si>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</si>
  <si>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</si>
  <si>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</si>
  <si>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</si>
  <si>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</si>
  <si>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</si>
  <si>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</si>
  <si>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</si>
  <si>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</si>
  <si>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</si>
  <si>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</si>
  <si>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</si>
  <si>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</si>
  <si>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</si>
  <si>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</si>
  <si>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</si>
  <si>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</si>
  <si>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</si>
  <si>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</si>
  <si>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</si>
  <si>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</si>
  <si>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</si>
  <si>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</si>
  <si>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</si>
  <si>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</si>
  <si>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</si>
  <si>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</si>
  <si>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</si>
  <si>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</si>
  <si>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</si>
  <si>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</si>
  <si>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</si>
  <si>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</si>
  <si>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</si>
  <si>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</si>
  <si>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</si>
  <si>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</si>
  <si>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</si>
  <si>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</si>
  <si>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</si>
  <si>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</si>
  <si>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</si>
  <si>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</si>
  <si>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</si>
  <si>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</si>
  <si>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</si>
  <si>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</si>
  <si>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</si>
  <si>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</si>
  <si>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</si>
  <si>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</si>
  <si>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</si>
  <si>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</si>
  <si>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</si>
  <si>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</si>
  <si>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</si>
  <si>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</si>
  <si>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</si>
  <si>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</si>
  <si>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</si>
  <si>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</si>
  <si>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</si>
  <si>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</si>
  <si>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</si>
  <si>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</si>
  <si>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</si>
  <si>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</si>
  <si>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</si>
  <si>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</si>
  <si>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</si>
  <si>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</si>
  <si>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</si>
  <si>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</si>
  <si>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</si>
  <si>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</si>
  <si>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</si>
  <si>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</si>
  <si>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</si>
  <si>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</si>
  <si>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</si>
  <si>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</si>
  <si>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</si>
  <si>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</si>
  <si>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</si>
  <si>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</si>
  <si>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</si>
  <si>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</si>
  <si>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</si>
  <si>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</si>
  <si>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</si>
  <si>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</si>
  <si>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</si>
  <si>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</si>
  <si>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</si>
  <si>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</si>
  <si>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</si>
  <si>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</si>
  <si>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</si>
  <si>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</si>
  <si>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</si>
  <si>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</si>
  <si>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</si>
  <si>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</si>
  <si>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</si>
  <si>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</si>
  <si>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</si>
  <si>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</si>
  <si>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</si>
  <si>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</si>
  <si>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</si>
  <si>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</si>
  <si>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</si>
  <si>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</si>
  <si>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</si>
  <si>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</si>
  <si>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</si>
  <si>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</si>
  <si>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</si>
  <si>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</si>
  <si>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</si>
  <si>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</si>
  <si>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</si>
  <si>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</si>
  <si>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</si>
  <si>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</si>
  <si>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</si>
  <si>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</si>
  <si>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</si>
  <si>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</si>
  <si>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</si>
  <si>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</si>
  <si>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</si>
  <si>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</si>
  <si>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</si>
  <si>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</si>
  <si>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</si>
  <si>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</si>
  <si>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</si>
  <si>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</si>
  <si>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</si>
  <si>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</si>
  <si>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</si>
  <si>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</si>
  <si>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</si>
  <si>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</si>
  <si>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</si>
  <si>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</si>
  <si>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</si>
  <si>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</si>
  <si>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</si>
  <si>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</si>
  <si>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</si>
  <si>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</si>
  <si>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</si>
  <si>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</si>
  <si>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</si>
  <si>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</si>
  <si>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</si>
  <si>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</si>
  <si>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</si>
  <si>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</si>
  <si>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</si>
  <si>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</si>
  <si>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</si>
  <si>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</si>
  <si>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</si>
  <si>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</si>
  <si>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</si>
  <si>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</si>
  <si>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</si>
  <si>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</si>
  <si>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</si>
  <si>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</si>
  <si>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</si>
  <si>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</si>
  <si>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</si>
  <si>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</si>
  <si>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</si>
  <si>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</si>
  <si>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</si>
  <si>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</si>
  <si>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</si>
  <si>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</si>
  <si>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</si>
  <si>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</si>
  <si>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</si>
  <si>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</si>
  <si>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</si>
  <si>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</si>
  <si>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</si>
  <si>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</si>
  <si>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</si>
  <si>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</si>
  <si>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</si>
  <si>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</si>
  <si>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</si>
  <si>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</si>
  <si>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</si>
  <si>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</si>
  <si>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</si>
  <si>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</si>
  <si>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</si>
  <si>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</si>
  <si>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</si>
  <si>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</si>
  <si>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</si>
  <si>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</si>
  <si>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</si>
  <si>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</si>
  <si>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</si>
  <si>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</si>
  <si>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</si>
  <si>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</si>
  <si>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</si>
  <si>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</si>
  <si>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</si>
  <si>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</si>
  <si>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</si>
  <si>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</si>
  <si>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</si>
  <si>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</si>
  <si>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</si>
  <si>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</si>
  <si>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</si>
  <si>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</si>
  <si>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</si>
  <si>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</si>
  <si>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</si>
  <si>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</si>
  <si>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</si>
  <si>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</si>
  <si>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</si>
  <si>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</si>
  <si>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</si>
  <si>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</si>
  <si>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</si>
  <si>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</si>
  <si>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</si>
  <si>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</si>
  <si>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</si>
  <si>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</si>
  <si>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</si>
  <si>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</si>
  <si>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</si>
  <si>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</si>
  <si>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</si>
  <si>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</si>
  <si>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</si>
  <si>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</si>
  <si>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</si>
  <si>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</si>
  <si>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</si>
  <si>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</si>
  <si>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</si>
  <si>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</si>
  <si>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</si>
  <si>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</si>
  <si>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</si>
  <si>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</si>
  <si>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</si>
  <si>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</si>
  <si>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</si>
  <si>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</si>
  <si>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</si>
  <si>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</si>
  <si>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</si>
  <si>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</si>
  <si>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</si>
  <si>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</si>
  <si>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</si>
  <si>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</si>
  <si>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</si>
  <si>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</si>
  <si>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</si>
  <si>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</si>
  <si>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</si>
  <si>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</si>
  <si>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</si>
  <si>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</si>
  <si>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</si>
  <si>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</si>
  <si>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</si>
  <si>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</si>
  <si>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</si>
  <si>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</si>
  <si>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</si>
  <si>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</si>
  <si>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</si>
  <si>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</si>
  <si>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</si>
  <si>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</si>
  <si>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</si>
  <si>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</si>
  <si>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</si>
  <si>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</si>
  <si>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</si>
  <si>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</si>
  <si>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</si>
  <si>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</si>
  <si>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</si>
  <si>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</si>
  <si>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</si>
  <si>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</si>
  <si>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</si>
  <si>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</si>
  <si>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</si>
  <si>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</si>
  <si>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</si>
  <si>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</si>
  <si>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</si>
  <si>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</si>
  <si>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</si>
  <si>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</si>
  <si>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</si>
  <si>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</si>
  <si>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</si>
  <si>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</si>
  <si>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</si>
  <si>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</si>
  <si>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</si>
  <si>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</si>
  <si>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</si>
  <si>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</si>
  <si>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</si>
  <si>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</si>
  <si>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</si>
  <si>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</si>
  <si>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</si>
  <si>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</si>
  <si>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</si>
  <si>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</si>
  <si>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</si>
  <si>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</si>
  <si>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</si>
  <si>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</si>
  <si>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</si>
  <si>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</si>
  <si>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</si>
  <si>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</si>
  <si>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</si>
  <si>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</si>
  <si>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</si>
  <si>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</si>
  <si>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</si>
  <si>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</si>
  <si>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</si>
  <si>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</si>
  <si>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</si>
  <si>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</si>
  <si>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</si>
  <si>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</si>
  <si>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</si>
  <si>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</si>
  <si>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</si>
  <si>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</si>
  <si>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</si>
  <si>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</si>
  <si>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</si>
  <si>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</si>
  <si>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</si>
  <si>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</si>
  <si>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</si>
  <si>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</si>
  <si>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</si>
  <si>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</si>
  <si>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</si>
  <si>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</si>
  <si>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</si>
  <si>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</si>
  <si>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</si>
  <si>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</si>
  <si>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</si>
  <si>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</si>
  <si>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</si>
  <si>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</si>
  <si>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</si>
  <si>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</si>
  <si>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</si>
  <si>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</si>
  <si>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</si>
  <si>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</si>
  <si>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</si>
  <si>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</si>
  <si>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</si>
  <si>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</si>
  <si>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</si>
  <si>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</si>
  <si>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</si>
  <si>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</si>
  <si>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</si>
  <si>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</si>
  <si>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</si>
  <si>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</si>
  <si>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</si>
  <si>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</si>
  <si>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</si>
  <si>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</si>
  <si>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</si>
  <si>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</si>
  <si>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</si>
  <si>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</si>
  <si>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</si>
  <si>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</si>
  <si>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</si>
  <si>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</si>
  <si>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</si>
  <si>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</si>
  <si>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</si>
  <si>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</si>
  <si>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</si>
  <si>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</si>
  <si>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</si>
  <si>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</si>
  <si>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</si>
  <si>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</si>
  <si>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</si>
  <si>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</si>
  <si>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</si>
  <si>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</si>
  <si>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</si>
  <si>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</si>
  <si>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</si>
  <si>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</si>
  <si>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</si>
  <si>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</si>
  <si>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</si>
  <si>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</si>
  <si>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</si>
  <si>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</si>
  <si>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</si>
  <si>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</si>
  <si>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</si>
  <si>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</si>
  <si>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</si>
  <si>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</si>
  <si>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</si>
  <si>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</si>
  <si>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</si>
  <si>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</si>
  <si>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</si>
  <si>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</si>
  <si>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</si>
  <si>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</si>
  <si>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</si>
  <si>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</si>
  <si>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</si>
  <si>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</si>
  <si>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</si>
  <si>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</si>
  <si>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</si>
  <si>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</si>
  <si>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</si>
  <si>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</si>
  <si>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</si>
  <si>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</si>
  <si>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</si>
  <si>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</si>
  <si>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</si>
  <si>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</si>
  <si>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</si>
  <si>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</si>
  <si>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</si>
  <si>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</si>
  <si>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</si>
  <si>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</si>
  <si>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</si>
  <si>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</si>
  <si>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</si>
  <si>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</si>
  <si>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</si>
  <si>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</si>
  <si>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</si>
  <si>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</si>
  <si>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</si>
  <si>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</si>
  <si>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</si>
  <si>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</si>
  <si>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</si>
  <si>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</si>
  <si>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</si>
  <si>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</si>
  <si>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</si>
  <si>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</si>
  <si>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</si>
  <si>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</si>
  <si>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</si>
  <si>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</si>
  <si>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</si>
  <si>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</si>
  <si>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</si>
  <si>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</si>
  <si>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</si>
  <si>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</si>
  <si>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</si>
  <si>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</si>
  <si>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</si>
  <si>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</si>
  <si>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</si>
  <si>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</si>
  <si>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</si>
  <si>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</si>
  <si>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</si>
  <si>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</si>
  <si>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</si>
  <si>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</si>
  <si>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</si>
  <si>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</si>
  <si>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</si>
  <si>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</si>
  <si>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</si>
  <si>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</si>
  <si>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</si>
  <si>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</si>
  <si>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</si>
  <si>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</si>
  <si>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</si>
  <si>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</si>
  <si>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</si>
  <si>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</si>
  <si>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</si>
  <si>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</si>
  <si>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</si>
  <si>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</si>
  <si>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</si>
  <si>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</si>
  <si>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</si>
  <si>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</si>
  <si>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</si>
  <si>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</si>
  <si>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</si>
  <si>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</si>
  <si>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</si>
  <si>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</si>
  <si>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</si>
  <si>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</si>
  <si>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</si>
  <si>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</si>
  <si>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</si>
  <si>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</si>
  <si>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</si>
  <si>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</si>
  <si>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</si>
  <si>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</si>
  <si>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</si>
  <si>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</si>
  <si>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</si>
  <si>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</si>
  <si>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</si>
  <si>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</si>
  <si>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</si>
  <si>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</si>
  <si>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</si>
  <si>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</si>
  <si>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</si>
  <si>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</si>
  <si>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</si>
  <si>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</si>
  <si>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</si>
  <si>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</si>
  <si>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</si>
  <si>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</si>
  <si>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</si>
  <si>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</si>
  <si>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</si>
  <si>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</si>
  <si>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</si>
  <si>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</si>
  <si>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</si>
  <si>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</si>
  <si>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</si>
  <si>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</si>
  <si>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</si>
  <si>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</si>
  <si>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</si>
  <si>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</si>
  <si>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</si>
  <si>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</si>
  <si>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</si>
  <si>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</si>
  <si>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</si>
  <si>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</si>
  <si>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</si>
  <si>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</si>
  <si>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</si>
  <si>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</si>
  <si>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</si>
  <si>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</si>
  <si>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</si>
  <si>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</si>
  <si>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</si>
  <si>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</si>
  <si>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</si>
  <si>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</si>
  <si>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</si>
  <si>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</si>
  <si>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</si>
  <si>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</si>
  <si>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</si>
  <si>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</si>
  <si>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</si>
  <si>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</si>
  <si>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</si>
  <si>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</si>
  <si>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</si>
  <si>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</si>
  <si>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</si>
  <si>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</si>
  <si>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</si>
  <si>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</si>
  <si>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</si>
  <si>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</si>
  <si>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</si>
  <si>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</si>
  <si>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</si>
  <si>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</si>
  <si>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</si>
  <si>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</si>
  <si>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</si>
  <si>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</si>
  <si>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</si>
  <si>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</si>
  <si>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</si>
  <si>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</si>
  <si>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</si>
  <si>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</si>
  <si>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</si>
  <si>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</si>
  <si>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</si>
  <si>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</si>
  <si>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</si>
  <si>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</si>
  <si>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</si>
  <si>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</si>
  <si>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</si>
  <si>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</si>
  <si>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</si>
  <si>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</si>
  <si>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</si>
  <si>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</si>
  <si>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</si>
  <si>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</si>
  <si>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</si>
  <si>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</si>
  <si>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</si>
  <si>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</si>
  <si>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</si>
  <si>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</si>
  <si>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</si>
  <si>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</si>
  <si>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</si>
  <si>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</si>
  <si>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</si>
  <si>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</si>
  <si>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</si>
  <si>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</si>
  <si>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</si>
  <si>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</si>
  <si>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</si>
  <si>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</si>
  <si>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</si>
  <si>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</si>
  <si>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</si>
  <si>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</si>
  <si>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</si>
  <si>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</si>
  <si>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</si>
  <si>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</si>
  <si>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</si>
  <si>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</si>
  <si>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</si>
  <si>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</si>
  <si>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</si>
  <si>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</si>
  <si>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</si>
  <si>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</si>
  <si>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</si>
  <si>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</si>
  <si>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</si>
  <si>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</si>
  <si>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</si>
  <si>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</si>
  <si>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</si>
  <si>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</si>
  <si>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</si>
  <si>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</si>
  <si>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</si>
  <si>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</si>
  <si>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</si>
  <si>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</si>
  <si>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</si>
  <si>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</si>
  <si>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</si>
  <si>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</si>
  <si>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</si>
  <si>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</si>
  <si>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</si>
  <si>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</si>
  <si>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</si>
  <si>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</si>
  <si>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</si>
  <si>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</si>
  <si>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</si>
  <si>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</si>
  <si>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</si>
  <si>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</si>
  <si>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</si>
  <si>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</si>
  <si>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</si>
  <si>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</si>
  <si>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</si>
  <si>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</si>
  <si>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</si>
  <si>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</si>
  <si>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</si>
  <si>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</si>
  <si>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</si>
  <si>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</si>
  <si>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</si>
  <si>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</si>
  <si>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</si>
  <si>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</si>
  <si>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</si>
  <si>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</si>
  <si>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</si>
  <si>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</si>
  <si>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</si>
  <si>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</si>
  <si>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</si>
  <si>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</si>
  <si>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</si>
  <si>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</si>
  <si>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</si>
  <si>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</si>
  <si>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</si>
  <si>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</si>
  <si>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</si>
  <si>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</si>
  <si>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</si>
  <si>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</si>
  <si>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</si>
  <si>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</si>
  <si>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</si>
  <si>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</si>
  <si>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</si>
  <si>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</si>
  <si>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</si>
  <si>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</si>
  <si>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</si>
  <si>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</si>
  <si>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</si>
  <si>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</si>
  <si>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</si>
  <si>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</si>
  <si>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</si>
  <si>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</si>
  <si>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</si>
  <si>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</si>
  <si>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</si>
  <si>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</si>
  <si>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</si>
  <si>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</si>
  <si>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</si>
  <si>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</si>
  <si>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</si>
  <si>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</si>
  <si>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</si>
  <si>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</si>
  <si>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</si>
  <si>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</si>
  <si>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</si>
  <si>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</si>
  <si>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</si>
  <si>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</si>
  <si>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</si>
  <si>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</si>
  <si>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</si>
  <si>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</si>
  <si>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</si>
  <si>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</si>
  <si>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</si>
  <si>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</si>
  <si>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</si>
  <si>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</si>
  <si>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</si>
  <si>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</si>
  <si>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</si>
  <si>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</si>
  <si>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</si>
  <si>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</si>
  <si>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</si>
  <si>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</si>
  <si>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</si>
  <si>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</si>
  <si>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</si>
  <si>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</si>
  <si>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</si>
  <si>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</si>
  <si>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</si>
  <si>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</si>
  <si>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</si>
  <si>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</si>
  <si>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</si>
  <si>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</si>
  <si>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</si>
  <si>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</si>
  <si>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</si>
  <si>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</si>
  <si>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</si>
  <si>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</si>
  <si>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</si>
  <si>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</si>
  <si>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</si>
  <si>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</si>
  <si>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</si>
  <si>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</si>
  <si>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</si>
  <si>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</si>
  <si>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</si>
  <si>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</si>
  <si>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</si>
  <si>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</si>
  <si>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</si>
  <si>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</si>
  <si>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</si>
  <si>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</si>
  <si>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</si>
  <si>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</si>
  <si>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</si>
  <si>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</si>
  <si>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</si>
  <si>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</si>
  <si>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</si>
  <si>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</si>
  <si>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</si>
  <si>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</si>
  <si>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</si>
  <si>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</si>
  <si>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</si>
  <si>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</si>
  <si>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</si>
  <si>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</si>
  <si>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</si>
  <si>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</si>
  <si>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</si>
  <si>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</si>
  <si>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</si>
  <si>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</si>
  <si>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</si>
  <si>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</si>
  <si>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</si>
  <si>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</si>
  <si>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</si>
  <si>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</si>
  <si>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</si>
  <si>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</si>
  <si>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</si>
  <si>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</si>
  <si>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</si>
  <si>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</si>
  <si>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</si>
  <si>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</si>
  <si>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</si>
  <si>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</si>
  <si>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</si>
  <si>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</si>
  <si>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</si>
  <si>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</si>
  <si>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</si>
  <si>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</si>
  <si>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</si>
  <si>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</si>
  <si>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</si>
  <si>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</si>
  <si>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</si>
  <si>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</si>
  <si>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</si>
  <si>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</si>
  <si>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</si>
  <si>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</si>
  <si>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</si>
  <si>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</si>
  <si>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</si>
  <si>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</si>
  <si>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</si>
  <si>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</si>
  <si>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</si>
  <si>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</si>
  <si>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</si>
  <si>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</si>
  <si>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</si>
  <si>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</si>
  <si>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</si>
  <si>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</si>
  <si>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</si>
  <si>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</si>
  <si>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</si>
  <si>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</si>
  <si>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</si>
  <si>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</si>
  <si>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</si>
  <si>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</si>
  <si>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</si>
  <si>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</si>
  <si>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</si>
  <si>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</si>
  <si>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</si>
  <si>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</si>
  <si>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</si>
  <si>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</si>
  <si>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</si>
  <si>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</si>
  <si>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</si>
  <si>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</si>
  <si>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</si>
  <si>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</si>
  <si>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</si>
  <si>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</si>
  <si>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</si>
  <si>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</si>
  <si>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</si>
  <si>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</si>
  <si>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</si>
  <si>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</si>
  <si>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</si>
  <si>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</si>
  <si>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</si>
  <si>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</si>
  <si>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</si>
  <si>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</si>
  <si>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</si>
  <si>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</si>
  <si>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</si>
  <si>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</si>
  <si>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</si>
  <si>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</si>
  <si>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</si>
  <si>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</si>
  <si>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</si>
  <si>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</si>
  <si>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</si>
  <si>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</si>
  <si>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</si>
  <si>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</si>
  <si>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</si>
  <si>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</si>
  <si>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</si>
  <si>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</si>
  <si>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</si>
  <si>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</si>
  <si>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</si>
  <si>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</si>
  <si>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</si>
  <si>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</si>
  <si>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</si>
  <si>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</si>
  <si>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</si>
  <si>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</si>
  <si>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</si>
  <si>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</si>
  <si>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</si>
  <si>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</si>
  <si>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</si>
  <si>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</si>
  <si>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</si>
  <si>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</si>
  <si>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</si>
  <si>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</si>
  <si>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</si>
  <si>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</si>
  <si>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</si>
  <si>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</si>
  <si>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</si>
  <si>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</si>
  <si>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</si>
  <si>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</si>
  <si>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</si>
  <si>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</si>
  <si>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</si>
  <si>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</si>
  <si>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</si>
  <si>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</si>
  <si>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</si>
  <si>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</si>
  <si>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</si>
  <si>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</si>
  <si>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</si>
  <si>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</si>
  <si>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</si>
  <si>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</si>
  <si>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</si>
  <si>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</si>
  <si>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</si>
  <si>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</si>
  <si>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</si>
  <si>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</si>
  <si>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</si>
  <si>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</si>
  <si>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</si>
  <si>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</si>
  <si>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</si>
  <si>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</si>
  <si>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</si>
  <si>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</si>
  <si>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</si>
  <si>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</si>
  <si>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</si>
  <si>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</si>
  <si>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</si>
  <si>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</si>
  <si>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</si>
  <si>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</si>
  <si>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</si>
  <si>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</si>
  <si>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</si>
  <si>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</si>
  <si>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</si>
  <si>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</si>
  <si>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</si>
  <si>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</si>
  <si>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</si>
  <si>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</si>
  <si>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</si>
  <si>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</si>
  <si>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</si>
  <si>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</si>
  <si>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</si>
  <si>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</si>
  <si>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</si>
  <si>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</si>
  <si>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</si>
  <si>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</si>
  <si>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</si>
  <si>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</si>
  <si>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</si>
  <si>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</si>
  <si>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</si>
  <si>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</si>
  <si>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</si>
  <si>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</si>
  <si>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</si>
  <si>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</si>
  <si>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</si>
  <si>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</si>
  <si>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</si>
  <si>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</si>
  <si>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</si>
  <si>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</si>
  <si>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</si>
  <si>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</si>
  <si>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</si>
  <si>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</si>
  <si>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</si>
  <si>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</si>
  <si>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</si>
  <si>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</si>
  <si>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</si>
  <si>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</si>
  <si>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</si>
  <si>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</si>
  <si>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</si>
  <si>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</si>
  <si>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</si>
  <si>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</si>
  <si>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</si>
  <si>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</si>
  <si>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</si>
  <si>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</si>
  <si>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</si>
  <si>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</si>
  <si>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</si>
  <si>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</si>
  <si>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</si>
  <si>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</si>
  <si>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</si>
  <si>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</si>
  <si>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</si>
  <si>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</si>
  <si>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</si>
  <si>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</si>
  <si>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</si>
  <si>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</si>
  <si>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</si>
  <si>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</si>
  <si>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</si>
  <si>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</si>
  <si>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</si>
  <si>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</si>
  <si>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</si>
  <si>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</si>
  <si>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</si>
  <si>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</si>
  <si>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</si>
  <si>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</si>
  <si>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</si>
  <si>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</si>
  <si>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</si>
  <si>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</si>
  <si>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</si>
  <si>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</si>
  <si>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</si>
  <si>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</si>
  <si>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</si>
  <si>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</si>
  <si>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</si>
  <si>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</si>
  <si>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</si>
  <si>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</si>
  <si>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</si>
  <si>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</si>
  <si>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</si>
  <si>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</si>
  <si>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</si>
  <si>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</si>
  <si>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</si>
  <si>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</si>
  <si>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</si>
  <si>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</si>
  <si>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</si>
  <si>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</si>
  <si>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</si>
  <si>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</si>
  <si>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</si>
  <si>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</si>
  <si>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</si>
  <si>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</si>
  <si>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</si>
  <si>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</si>
  <si>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</si>
  <si>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</si>
  <si>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</si>
  <si>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</si>
  <si>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</si>
  <si>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</si>
  <si>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</si>
  <si>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</si>
  <si>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</si>
  <si>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</si>
  <si>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</si>
  <si>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</si>
  <si>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</si>
  <si>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</si>
  <si>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</si>
  <si>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</si>
  <si>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</si>
  <si>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</si>
  <si>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</si>
  <si>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</si>
  <si>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</si>
  <si>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</si>
  <si>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</si>
  <si>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</si>
  <si>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</si>
  <si>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</si>
  <si>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</si>
  <si>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</si>
  <si>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</si>
  <si>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</si>
  <si>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</si>
  <si>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</si>
  <si>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</si>
  <si>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</si>
  <si>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</si>
  <si>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</si>
  <si>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</si>
  <si>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</si>
  <si>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</si>
  <si>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</si>
  <si>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</si>
  <si>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</si>
  <si>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</si>
  <si>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</si>
  <si>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</si>
  <si>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</si>
  <si>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</si>
  <si>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</si>
  <si>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</si>
  <si>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</si>
  <si>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</si>
  <si>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</si>
  <si>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</si>
  <si>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</si>
  <si>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</si>
  <si>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</si>
  <si>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</si>
  <si>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</si>
  <si>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</si>
  <si>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</si>
  <si>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</si>
  <si>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</si>
  <si>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</si>
  <si>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</si>
  <si>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</si>
  <si>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</si>
  <si>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</si>
  <si>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</si>
  <si>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</si>
  <si>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</si>
  <si>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</si>
  <si>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</si>
  <si>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</si>
  <si>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</si>
  <si>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</si>
  <si>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</si>
  <si>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</si>
  <si>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</si>
  <si>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</si>
  <si>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</si>
  <si>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</si>
  <si>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</si>
  <si>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</si>
  <si>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</si>
  <si>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</si>
  <si>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</si>
  <si>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</si>
  <si>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</si>
  <si>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</si>
  <si>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</si>
  <si>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</si>
  <si>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</si>
  <si>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</si>
  <si>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</si>
  <si>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</si>
  <si>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</si>
  <si>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</si>
  <si>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</si>
  <si>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</si>
  <si>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</si>
  <si>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</si>
  <si>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</si>
  <si>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</si>
  <si>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</si>
  <si>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</si>
  <si>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</si>
  <si>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</si>
  <si>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</si>
  <si>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</si>
  <si>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</si>
  <si>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</si>
  <si>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</si>
  <si>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</si>
  <si>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</si>
  <si>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</si>
  <si>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</si>
  <si>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</si>
  <si>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</si>
  <si>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</si>
  <si>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</si>
  <si>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</si>
  <si>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</si>
  <si>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</si>
  <si>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</si>
  <si>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</si>
  <si>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</si>
  <si>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</si>
  <si>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</si>
  <si>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</si>
  <si>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</si>
  <si>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</si>
  <si>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</si>
  <si>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</si>
  <si>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</si>
  <si>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</si>
  <si>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</si>
  <si>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</si>
  <si>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</si>
  <si>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</si>
  <si>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</si>
  <si>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</si>
  <si>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</si>
  <si>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</si>
  <si>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</si>
  <si>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</si>
  <si>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</si>
  <si>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</si>
  <si>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</si>
  <si>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</si>
  <si>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</si>
  <si>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</si>
  <si>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</si>
  <si>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</si>
  <si>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</si>
  <si>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</si>
  <si>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</si>
  <si>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</si>
  <si>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</si>
  <si>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</si>
  <si>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</si>
  <si>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</si>
  <si>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</si>
  <si>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</si>
  <si>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</si>
  <si>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</si>
  <si>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</si>
  <si>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</si>
  <si>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</si>
  <si>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</si>
  <si>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</si>
  <si>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</si>
  <si>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</si>
  <si>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</si>
  <si>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</si>
  <si>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</si>
  <si>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</si>
  <si>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</si>
  <si>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</si>
  <si>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</si>
  <si>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</si>
  <si>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</si>
  <si>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</si>
  <si>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</si>
  <si>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</si>
  <si>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</si>
  <si>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</si>
  <si>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</si>
  <si>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</si>
  <si>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</si>
  <si>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</si>
  <si>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</si>
  <si>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</si>
  <si>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</si>
  <si>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</si>
  <si>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</si>
  <si>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</si>
  <si>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</si>
  <si>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</si>
  <si>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</si>
  <si>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</si>
  <si>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</si>
  <si>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</si>
  <si>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</si>
  <si>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</si>
  <si>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</si>
  <si>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</si>
  <si>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</si>
  <si>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</si>
  <si>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</si>
  <si>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</si>
  <si>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</si>
  <si>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</si>
  <si>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</si>
  <si>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</si>
  <si>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</si>
  <si>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</si>
  <si>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</si>
  <si>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</si>
  <si>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</si>
  <si>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</si>
  <si>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</si>
  <si>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</si>
  <si>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</si>
  <si>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</si>
  <si>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</si>
  <si>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</si>
  <si>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</si>
  <si>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</si>
  <si>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</si>
  <si>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</si>
  <si>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</si>
  <si>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</si>
  <si>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</si>
  <si>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</si>
  <si>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</si>
  <si>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</si>
  <si>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</si>
  <si>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</si>
  <si>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</si>
  <si>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</si>
  <si>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</si>
  <si>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</si>
  <si>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</si>
  <si>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</si>
  <si>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</si>
  <si>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</si>
  <si>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</si>
  <si>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</si>
  <si>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</si>
  <si>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</si>
  <si>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</si>
  <si>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</si>
  <si>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</si>
  <si>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</si>
  <si>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</si>
  <si>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</si>
  <si>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</si>
  <si>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</si>
  <si>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</si>
  <si>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</si>
  <si>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</si>
  <si>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</si>
  <si>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</si>
  <si>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</si>
  <si>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</si>
  <si>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</si>
  <si>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</si>
  <si>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</si>
  <si>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</si>
  <si>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</si>
  <si>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</si>
  <si>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</si>
  <si>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</si>
  <si>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</si>
  <si>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</si>
  <si>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</si>
  <si>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</si>
  <si>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</si>
  <si>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</si>
  <si>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</si>
  <si>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</si>
  <si>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</si>
  <si>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</si>
  <si>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</si>
  <si>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</si>
  <si>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</si>
  <si>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</si>
  <si>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</si>
  <si>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</si>
  <si>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</si>
  <si>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</si>
  <si>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</si>
  <si>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</si>
  <si>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</si>
  <si>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</si>
  <si>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</si>
  <si>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</si>
  <si>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</si>
  <si>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</si>
  <si>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</si>
  <si>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</si>
  <si>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</si>
  <si>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</si>
  <si>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</si>
  <si>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</si>
  <si>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</si>
  <si>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</si>
  <si>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</si>
  <si>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</si>
  <si>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</si>
  <si>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</si>
  <si>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</si>
  <si>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</si>
  <si>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</si>
  <si>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</si>
  <si>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</si>
  <si>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</si>
  <si>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</si>
  <si>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</si>
  <si>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</si>
  <si>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</si>
  <si>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</si>
  <si>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</si>
  <si>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</si>
  <si>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</si>
  <si>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</si>
  <si>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</si>
  <si>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</si>
  <si>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</si>
  <si>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</si>
  <si>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</si>
  <si>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</si>
  <si>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</si>
  <si>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</si>
  <si>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</si>
  <si>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</si>
  <si>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</si>
  <si>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</si>
  <si>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</si>
  <si>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</si>
  <si>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</si>
  <si>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</si>
  <si>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</si>
  <si>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</si>
  <si>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</si>
  <si>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</si>
  <si>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</si>
  <si>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</si>
  <si>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</si>
  <si>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</si>
  <si>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</si>
  <si>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</si>
  <si>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</si>
  <si>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</si>
  <si>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</si>
  <si>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</si>
  <si>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</si>
  <si>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</si>
  <si>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</si>
  <si>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</si>
  <si>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</si>
  <si>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</si>
  <si>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</si>
  <si>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</si>
  <si>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</si>
  <si>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</si>
  <si>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</si>
  <si>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</si>
  <si>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</si>
  <si>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</si>
  <si>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</si>
  <si>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</si>
  <si>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</si>
  <si>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</si>
  <si>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</si>
  <si>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</si>
  <si>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</si>
  <si>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</si>
  <si>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</si>
  <si>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</si>
  <si>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</si>
  <si>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</si>
  <si>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</si>
  <si>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</si>
  <si>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</si>
  <si>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</si>
  <si>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</si>
  <si>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</si>
  <si>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</si>
  <si>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</si>
  <si>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</si>
  <si>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</si>
  <si>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</si>
  <si>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</si>
  <si>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</si>
  <si>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</si>
  <si>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</si>
  <si>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</si>
  <si>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</si>
  <si>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</si>
  <si>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</si>
  <si>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</si>
  <si>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</si>
  <si>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</si>
  <si>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</si>
  <si>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</si>
  <si>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</si>
  <si>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</si>
  <si>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</si>
  <si>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</si>
  <si>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</si>
  <si>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</si>
  <si>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</si>
  <si>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</si>
  <si>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</si>
  <si>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</si>
  <si>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</si>
  <si>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</si>
  <si>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</si>
  <si>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</si>
  <si>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</si>
  <si>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</si>
  <si>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</si>
  <si>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</si>
  <si>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</si>
  <si>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</si>
  <si>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</si>
  <si>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</si>
  <si>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</si>
  <si>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</si>
  <si>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</si>
  <si>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</si>
  <si>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</si>
  <si>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</si>
  <si>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</si>
  <si>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</si>
  <si>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</si>
  <si>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</si>
  <si>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</si>
  <si>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</si>
  <si>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</si>
  <si>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</si>
  <si>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</si>
  <si>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</si>
  <si>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</si>
  <si>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</si>
  <si>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</si>
  <si>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</si>
  <si>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</si>
  <si>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</si>
  <si>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</si>
  <si>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</si>
  <si>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</si>
  <si>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</si>
  <si>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</si>
  <si>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</si>
  <si>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</si>
  <si>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</si>
  <si>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</si>
  <si>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</si>
  <si>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</si>
  <si>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</si>
  <si>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</si>
  <si>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</si>
  <si>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</si>
  <si>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</si>
  <si>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</si>
  <si>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</si>
  <si>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</si>
  <si>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</si>
  <si>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</si>
  <si>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</si>
  <si>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</si>
  <si>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</si>
  <si>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</si>
  <si>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</si>
  <si>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</si>
  <si>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</si>
  <si>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</si>
  <si>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</si>
  <si>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</si>
  <si>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</si>
  <si>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</si>
  <si>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</si>
  <si>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</si>
  <si>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</si>
  <si>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</si>
  <si>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</si>
  <si>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</si>
  <si>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</si>
  <si>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</si>
  <si>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</si>
  <si>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</si>
  <si>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</si>
  <si>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</si>
  <si>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</si>
  <si>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</si>
  <si>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</si>
  <si>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</si>
  <si>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</si>
  <si>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</si>
  <si>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</si>
  <si>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</si>
  <si>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</si>
  <si>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</si>
  <si>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</si>
  <si>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</si>
  <si>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</si>
  <si>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</si>
  <si>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</si>
  <si>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</si>
  <si>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</si>
  <si>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</si>
  <si>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</si>
  <si>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</si>
  <si>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</si>
  <si>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</si>
  <si>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</si>
  <si>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</si>
  <si>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</si>
  <si>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</si>
  <si>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</si>
  <si>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</si>
  <si>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</si>
  <si>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</si>
  <si>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</si>
  <si>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</si>
  <si>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</si>
  <si>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</si>
  <si>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</si>
  <si>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</si>
  <si>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</si>
  <si>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</si>
  <si>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</si>
  <si>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</si>
  <si>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</si>
  <si>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</si>
  <si>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</si>
  <si>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</si>
  <si>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</si>
  <si>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</si>
  <si>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</si>
  <si>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</si>
  <si>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</si>
  <si>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</si>
  <si>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</si>
  <si>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</si>
  <si>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</si>
  <si>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</si>
  <si>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</si>
  <si>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</si>
  <si>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</si>
  <si>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</si>
  <si>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</si>
  <si>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</si>
  <si>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</si>
  <si>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</si>
  <si>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</si>
  <si>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</si>
  <si>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</si>
  <si>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</si>
  <si>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</si>
  <si>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</si>
  <si>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</si>
  <si>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</si>
  <si>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</si>
  <si>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</si>
  <si>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</si>
  <si>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</si>
  <si>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</si>
  <si>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</si>
  <si>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</si>
  <si>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</si>
  <si>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</si>
  <si>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</si>
  <si>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</si>
  <si>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</si>
  <si>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</si>
  <si>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</si>
  <si>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</si>
  <si>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</si>
  <si>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</si>
  <si>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</si>
  <si>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</si>
  <si>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</si>
  <si>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</si>
  <si>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</si>
  <si>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</si>
  <si>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</si>
  <si>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</si>
  <si>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</si>
  <si>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</si>
  <si>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</si>
  <si>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</si>
  <si>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</si>
  <si>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</si>
  <si>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</si>
  <si>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</si>
  <si>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</si>
  <si>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</si>
  <si>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</si>
  <si>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</si>
  <si>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</si>
  <si>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</si>
  <si>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</si>
  <si>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</si>
  <si>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</si>
  <si>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</si>
  <si>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</si>
  <si>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</si>
  <si>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</si>
  <si>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</si>
  <si>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</si>
  <si>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</si>
  <si>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</si>
  <si>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</si>
  <si>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</si>
  <si>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</si>
  <si>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</si>
  <si>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</si>
  <si>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</si>
  <si>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</si>
  <si>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</si>
  <si>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</si>
  <si>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</si>
  <si>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</si>
  <si>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</si>
  <si>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</si>
  <si>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</si>
  <si>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</si>
  <si>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</si>
  <si>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</si>
  <si>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</si>
  <si>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</si>
  <si>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</si>
  <si>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</si>
  <si>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</si>
  <si>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</si>
  <si>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</si>
  <si>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</si>
  <si>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</si>
  <si>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</si>
  <si>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</si>
  <si>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</si>
  <si>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</si>
  <si>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</si>
  <si>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</si>
  <si>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</si>
  <si>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</si>
  <si>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</si>
  <si>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</si>
  <si>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</si>
  <si>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</si>
  <si>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</si>
  <si>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</si>
  <si>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</si>
  <si>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</si>
  <si>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</si>
  <si>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</si>
  <si>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</si>
  <si>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</si>
  <si>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</si>
  <si>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</si>
  <si>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</si>
  <si>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</si>
  <si>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</si>
  <si>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</si>
  <si>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</si>
  <si>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</si>
  <si>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</si>
  <si>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</si>
  <si>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</si>
  <si>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</si>
  <si>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</si>
  <si>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</si>
  <si>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</si>
  <si>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</si>
  <si>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</si>
  <si>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</si>
  <si>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</si>
  <si>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</si>
  <si>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</si>
  <si>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</si>
  <si>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</si>
  <si>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</si>
  <si>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</si>
  <si>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</si>
  <si>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</si>
  <si>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</si>
  <si>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</si>
  <si>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</si>
  <si>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</si>
  <si>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</si>
  <si>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</si>
  <si>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</si>
  <si>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</si>
  <si>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</si>
  <si>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</si>
  <si>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</si>
  <si>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</si>
  <si>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</si>
  <si>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</si>
  <si>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</si>
  <si>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</si>
  <si>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</si>
  <si>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</si>
  <si>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</si>
  <si>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</si>
  <si>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</si>
  <si>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</si>
  <si>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</si>
  <si>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</si>
  <si>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</si>
  <si>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</si>
  <si>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</si>
  <si>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</si>
  <si>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</si>
  <si>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</si>
  <si>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</si>
  <si>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</si>
  <si>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</si>
  <si>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</si>
  <si>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</si>
  <si>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</si>
  <si>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</si>
  <si>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</si>
  <si>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</si>
  <si>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</si>
  <si>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</si>
  <si>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</si>
  <si>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</si>
  <si>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</si>
  <si>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</si>
  <si>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</si>
  <si>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</si>
  <si>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</si>
  <si>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</si>
  <si>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</si>
  <si>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</si>
  <si>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</si>
  <si>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</si>
  <si>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</si>
  <si>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</si>
  <si>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</si>
  <si>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</si>
  <si>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</si>
  <si>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</si>
  <si>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</si>
  <si>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</si>
  <si>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</si>
  <si>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</si>
  <si>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</si>
  <si>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</si>
  <si>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</si>
  <si>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</si>
  <si>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</si>
  <si>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</si>
  <si>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</si>
  <si>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</si>
  <si>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</si>
  <si>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</si>
  <si>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</si>
  <si>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</si>
  <si>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</si>
  <si>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</si>
  <si>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</si>
  <si>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</si>
  <si>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</si>
  <si>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</si>
  <si>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</si>
  <si>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</si>
  <si>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</si>
  <si>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</si>
  <si>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</si>
  <si>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</si>
  <si>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</si>
  <si>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</si>
  <si>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</si>
  <si>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</si>
  <si>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</si>
  <si>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</si>
  <si>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</si>
  <si>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</si>
  <si>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</si>
  <si>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</si>
  <si>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</si>
  <si>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</si>
  <si>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</si>
  <si>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</si>
  <si>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</si>
  <si>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</si>
  <si>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</si>
  <si>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</si>
  <si>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</si>
  <si>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</si>
  <si>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</si>
  <si>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</si>
  <si>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</si>
  <si>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</si>
  <si>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</si>
  <si>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</si>
  <si>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</si>
  <si>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</si>
  <si>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</si>
  <si>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</si>
  <si>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</si>
  <si>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</si>
  <si>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</si>
  <si>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</si>
  <si>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</si>
  <si>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</si>
  <si>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</si>
  <si>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</si>
  <si>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</si>
  <si>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</si>
  <si>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</si>
  <si>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</si>
  <si>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</si>
  <si>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</si>
  <si>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</si>
  <si>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</si>
  <si>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</si>
  <si>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</si>
  <si>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</si>
  <si>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</si>
  <si>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</si>
  <si>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</si>
  <si>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</si>
  <si>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</si>
  <si>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</si>
  <si>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</si>
  <si>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</si>
  <si>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</si>
  <si>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</si>
  <si>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</si>
  <si>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</si>
  <si>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</si>
  <si>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</si>
  <si>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</si>
  <si>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</si>
  <si>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</si>
  <si>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</si>
  <si>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</si>
  <si>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</si>
  <si>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</si>
  <si>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</si>
  <si>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</si>
  <si>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</si>
  <si>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</si>
  <si>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</si>
  <si>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</si>
  <si>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</si>
  <si>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</si>
  <si>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</si>
  <si>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</si>
  <si>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</si>
  <si>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</si>
  <si>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</si>
  <si>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</si>
  <si>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</si>
  <si>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</si>
  <si>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</si>
  <si>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</si>
  <si>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</si>
  <si>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</si>
  <si>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</si>
  <si>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</si>
  <si>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</si>
  <si>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</si>
  <si>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</si>
  <si>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</si>
  <si>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</si>
  <si>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</si>
  <si>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</si>
  <si>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</si>
  <si>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</si>
  <si>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</si>
  <si>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</si>
  <si>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</si>
  <si>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</si>
  <si>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</si>
  <si>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</si>
  <si>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</si>
  <si>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</si>
  <si>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</si>
  <si>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</si>
  <si>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</si>
  <si>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</si>
  <si>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</si>
  <si>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</si>
  <si>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</si>
  <si>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</si>
  <si>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</si>
  <si>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</si>
  <si>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</si>
  <si>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</si>
  <si>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</si>
  <si>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</si>
  <si>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</si>
  <si>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</si>
  <si>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</si>
  <si>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</si>
  <si>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</si>
  <si>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</si>
  <si>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</si>
  <si>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</si>
  <si>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</si>
  <si>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</si>
  <si>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</si>
  <si>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</si>
  <si>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</si>
  <si>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</si>
  <si>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</si>
  <si>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</si>
  <si>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</si>
  <si>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</si>
  <si>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</si>
  <si>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</si>
  <si>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</si>
  <si>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</si>
  <si>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</si>
  <si>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</si>
  <si>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</si>
  <si>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</si>
  <si>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</si>
  <si>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</si>
  <si>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</si>
  <si>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</si>
  <si>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</si>
  <si>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</si>
  <si>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</si>
  <si>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</si>
  <si>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</si>
  <si>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</si>
  <si>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</si>
  <si>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</si>
  <si>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</si>
  <si>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</si>
  <si>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</si>
  <si>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</si>
  <si>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</si>
  <si>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</si>
  <si>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</si>
  <si>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</si>
  <si>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</si>
  <si>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</si>
  <si>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</si>
  <si>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</si>
  <si>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</si>
  <si>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</si>
  <si>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</si>
  <si>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</si>
  <si>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</si>
  <si>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</si>
  <si>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</si>
  <si>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</si>
  <si>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</si>
  <si>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</si>
  <si>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</si>
  <si>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</si>
  <si>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</si>
  <si>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</si>
  <si>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</si>
  <si>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</si>
  <si>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</si>
  <si>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</si>
  <si>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</si>
  <si>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</si>
  <si>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</si>
  <si>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</si>
  <si>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</si>
  <si>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</si>
  <si>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</si>
  <si>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</si>
  <si>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</si>
  <si>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</si>
  <si>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</si>
  <si>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</si>
  <si>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</si>
  <si>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</si>
  <si>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</si>
  <si>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</si>
  <si>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</si>
  <si>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</si>
  <si>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</si>
  <si>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</si>
  <si>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</si>
  <si>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</si>
  <si>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</si>
  <si>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</si>
  <si>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</si>
  <si>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</si>
  <si>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</si>
  <si>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</si>
  <si>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</si>
  <si>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</si>
  <si>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</si>
  <si>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</si>
  <si>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</si>
  <si>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</si>
  <si>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</si>
  <si>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</si>
  <si>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</si>
  <si>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</si>
  <si>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</si>
  <si>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</si>
  <si>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</si>
  <si>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</si>
  <si>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</si>
  <si>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</si>
  <si>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</si>
  <si>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</si>
  <si>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</si>
  <si>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</si>
  <si>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</si>
  <si>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</si>
  <si>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</si>
  <si>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</si>
  <si>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</si>
  <si>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</si>
  <si>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</si>
  <si>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</si>
  <si>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</si>
  <si>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</si>
  <si>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</si>
  <si>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</si>
  <si>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</si>
  <si>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</si>
  <si>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</si>
  <si>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</si>
  <si>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</si>
  <si>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</si>
  <si>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</si>
  <si>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</si>
  <si>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</si>
  <si>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</si>
  <si>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</si>
  <si>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</si>
  <si>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</si>
  <si>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</si>
  <si>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</si>
  <si>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</si>
  <si>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</si>
  <si>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</si>
  <si>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</si>
  <si>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</si>
  <si>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</si>
  <si>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</si>
  <si>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</si>
  <si>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</si>
  <si>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</si>
  <si>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</si>
  <si>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</si>
  <si>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</si>
  <si>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</si>
  <si>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</si>
  <si>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</si>
  <si>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</si>
  <si>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</si>
  <si>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</si>
  <si>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</si>
  <si>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</si>
  <si>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</si>
  <si>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</si>
  <si>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</si>
  <si>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</si>
  <si>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</si>
  <si>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</si>
  <si>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</si>
  <si>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</si>
  <si>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</si>
  <si>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</si>
  <si>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</si>
  <si>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</si>
  <si>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</si>
  <si>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</si>
  <si>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</si>
  <si>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</si>
  <si>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</si>
  <si>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</si>
  <si>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</si>
  <si>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</si>
  <si>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</si>
  <si>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</si>
  <si>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</si>
  <si>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</si>
  <si>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</si>
  <si>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</si>
  <si>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</si>
  <si>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</si>
  <si>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</si>
  <si>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</si>
  <si>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</si>
  <si>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</si>
  <si>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</si>
  <si>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</si>
  <si>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</si>
  <si>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</si>
  <si>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</si>
  <si>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</si>
  <si>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</si>
  <si>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</si>
  <si>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</si>
  <si>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</si>
  <si>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</si>
  <si>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</si>
  <si>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</si>
  <si>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</si>
  <si>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</si>
  <si>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</si>
  <si>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</si>
  <si>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</si>
  <si>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</si>
  <si>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</si>
  <si>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</si>
  <si>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</si>
  <si>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</si>
  <si>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</si>
  <si>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</si>
  <si>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</si>
  <si>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</si>
  <si>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</si>
  <si>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</si>
  <si>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</si>
  <si>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</si>
  <si>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</si>
  <si>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</si>
  <si>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</si>
  <si>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</si>
  <si>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</si>
  <si>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</si>
  <si>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</si>
  <si>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</si>
  <si>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</si>
  <si>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</si>
  <si>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</si>
  <si>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</si>
  <si>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</si>
  <si>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</si>
  <si>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</si>
  <si>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</si>
  <si>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</si>
  <si>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</si>
  <si>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</si>
  <si>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</si>
  <si>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</si>
  <si>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</si>
  <si>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</si>
  <si>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</si>
  <si>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</si>
  <si>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</si>
  <si>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</si>
  <si>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</si>
  <si>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</si>
  <si>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</si>
  <si>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</si>
  <si>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</si>
  <si>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</si>
  <si>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</si>
  <si>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</si>
  <si>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</si>
  <si>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</si>
  <si>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</si>
  <si>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</si>
  <si>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</si>
  <si>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</si>
  <si>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</si>
  <si>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</si>
  <si>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</si>
  <si>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</si>
  <si>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</si>
  <si>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</si>
  <si>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</si>
  <si>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</si>
  <si>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</si>
  <si>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</si>
  <si>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</si>
  <si>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</si>
  <si>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</si>
  <si>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</si>
  <si>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</si>
  <si>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</si>
  <si>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</si>
  <si>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</si>
  <si>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</si>
  <si>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</si>
  <si>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</si>
  <si>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</si>
  <si>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</si>
  <si>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</si>
  <si>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</si>
  <si>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</si>
  <si>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</si>
  <si>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</si>
  <si>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</si>
  <si>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</si>
  <si>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</si>
  <si>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</si>
  <si>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</si>
  <si>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</si>
  <si>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</si>
  <si>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</si>
  <si>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</si>
  <si>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</si>
  <si>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</si>
  <si>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</si>
  <si>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</si>
  <si>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</si>
  <si>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</si>
  <si>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</si>
  <si>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</si>
  <si>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</si>
  <si>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</si>
  <si>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</si>
  <si>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</si>
  <si>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</si>
  <si>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</si>
  <si>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</si>
  <si>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</si>
  <si>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</si>
  <si>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</si>
  <si>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</si>
  <si>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</si>
  <si>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</si>
  <si>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</si>
  <si>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</si>
  <si>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</si>
  <si>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</si>
  <si>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</si>
  <si>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</si>
  <si>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</si>
  <si>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</si>
  <si>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</si>
  <si>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</si>
  <si>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</si>
  <si>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</si>
  <si>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</si>
  <si>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</si>
  <si>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</si>
  <si>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</si>
  <si>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</si>
  <si>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</si>
  <si>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</si>
  <si>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</si>
  <si>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</si>
  <si>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</si>
  <si>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</si>
  <si>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</si>
  <si>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</si>
  <si>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</si>
  <si>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</si>
  <si>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</si>
  <si>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</si>
  <si>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</si>
  <si>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</si>
  <si>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</si>
  <si>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</si>
  <si>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</si>
  <si>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</si>
  <si>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</si>
  <si>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</si>
  <si>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</si>
  <si>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</si>
  <si>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</si>
  <si>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</si>
  <si>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</si>
  <si>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</si>
  <si>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</si>
  <si>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</si>
  <si>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</si>
  <si>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</si>
  <si>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</si>
  <si>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</si>
  <si>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</si>
  <si>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</si>
  <si>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</si>
  <si>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</si>
  <si>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</si>
  <si>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</si>
  <si>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</si>
  <si>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</si>
  <si>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</si>
  <si>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</si>
  <si>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</si>
  <si>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</si>
  <si>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</si>
  <si>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</si>
  <si>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</si>
  <si>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</si>
  <si>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</si>
  <si>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</si>
  <si>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</si>
  <si>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</si>
  <si>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</si>
  <si>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</si>
  <si>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</si>
  <si>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</si>
  <si>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</si>
  <si>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</si>
  <si>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</si>
  <si>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</si>
  <si>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</si>
  <si>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</si>
  <si>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</si>
  <si>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</si>
  <si>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</si>
  <si>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</si>
  <si>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</si>
  <si>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</si>
  <si>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</si>
  <si>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</si>
  <si>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</si>
  <si>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</si>
  <si>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</si>
  <si>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</si>
  <si>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</si>
  <si>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</si>
  <si>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</si>
  <si>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</si>
  <si>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</si>
  <si>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</si>
  <si>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</si>
  <si>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</si>
  <si>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</si>
  <si>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</si>
  <si>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</si>
  <si>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</si>
  <si>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</si>
  <si>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</si>
  <si>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</si>
  <si>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</si>
  <si>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</si>
  <si>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</si>
  <si>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</si>
  <si>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</si>
  <si>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</si>
  <si>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</si>
  <si>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</si>
  <si>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</si>
  <si>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</si>
  <si>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</si>
  <si>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</si>
  <si>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</si>
  <si>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</si>
  <si>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</si>
  <si>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</si>
  <si>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</si>
  <si>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</si>
  <si>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</si>
  <si>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</si>
  <si>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</si>
  <si>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</si>
  <si>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</si>
  <si>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</si>
  <si>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</si>
  <si>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</si>
  <si>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</si>
  <si>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</si>
  <si>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</si>
  <si>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</si>
  <si>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</si>
  <si>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</si>
  <si>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</si>
  <si>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</si>
  <si>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</si>
  <si>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</si>
  <si>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</si>
  <si>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</si>
  <si>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</si>
  <si>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</si>
  <si>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</si>
  <si>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</si>
  <si>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</si>
  <si>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</si>
  <si>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</si>
  <si>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</si>
  <si>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</si>
  <si>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</si>
  <si>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</si>
  <si>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</si>
  <si>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</si>
  <si>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</si>
  <si>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</si>
  <si>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</si>
  <si>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</si>
  <si>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</si>
  <si>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</si>
  <si>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</si>
  <si>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</si>
  <si>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</si>
  <si>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</si>
  <si>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</si>
  <si>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</si>
  <si>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</si>
  <si>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</si>
  <si>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</si>
  <si>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</si>
  <si>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</si>
  <si>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</si>
  <si>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</si>
  <si>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</si>
  <si>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</si>
  <si>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</si>
  <si>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</si>
  <si>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</si>
  <si>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</si>
  <si>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</si>
  <si>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</si>
  <si>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</si>
  <si>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</si>
  <si>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</si>
  <si>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</si>
  <si>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</si>
  <si>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</si>
  <si>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</si>
  <si>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</si>
  <si>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</si>
  <si>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</si>
  <si>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</si>
  <si>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</si>
  <si>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</si>
  <si>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</si>
  <si>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</si>
  <si>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</si>
  <si>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</si>
  <si>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</si>
  <si>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</si>
  <si>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</si>
  <si>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</si>
  <si>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</si>
  <si>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</si>
  <si>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</si>
  <si>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</si>
  <si>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</si>
  <si>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</si>
  <si>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</si>
  <si>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</si>
  <si>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</si>
  <si>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</si>
  <si>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</si>
  <si>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</si>
  <si>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</si>
  <si>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</si>
  <si>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</si>
  <si>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</si>
  <si>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</si>
  <si>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</si>
  <si>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</si>
  <si>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</si>
  <si>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</si>
  <si>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</si>
  <si>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</si>
  <si>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</si>
  <si>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</si>
  <si>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</si>
  <si>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</si>
  <si>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</si>
  <si>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</si>
  <si>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</si>
  <si>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</si>
  <si>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</si>
  <si>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</si>
  <si>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</si>
  <si>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</si>
  <si>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</si>
  <si>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</si>
  <si>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</si>
  <si>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</si>
  <si>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</si>
  <si>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</si>
  <si>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</si>
  <si>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</si>
  <si>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</si>
  <si>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</si>
  <si>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</si>
  <si>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</si>
  <si>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</si>
  <si>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</si>
  <si>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</si>
  <si>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</si>
  <si>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</si>
  <si>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</si>
  <si>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</si>
  <si>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</si>
  <si>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</si>
  <si>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</si>
  <si>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</si>
  <si>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</si>
  <si>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</si>
  <si>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</si>
  <si>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</si>
  <si>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</si>
  <si>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</si>
  <si>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</si>
  <si>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</si>
  <si>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</si>
  <si>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</si>
  <si>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</si>
  <si>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</si>
  <si>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</si>
  <si>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</si>
  <si>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</si>
  <si>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</si>
  <si>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</si>
  <si>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</si>
  <si>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</si>
  <si>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</si>
  <si>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</si>
  <si>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</si>
  <si>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</si>
  <si>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</si>
  <si>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</si>
  <si>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</si>
  <si>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</si>
  <si>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</si>
  <si>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</si>
  <si>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</si>
  <si>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</si>
  <si>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</si>
  <si>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</si>
  <si>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</si>
  <si>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</si>
  <si>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</si>
  <si>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</si>
  <si>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</si>
  <si>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</si>
  <si>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</si>
  <si>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</si>
  <si>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</si>
  <si>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</si>
  <si>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</si>
  <si>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</si>
  <si>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</si>
  <si>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</si>
  <si>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</si>
  <si>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</si>
  <si>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</si>
  <si>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</si>
  <si>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</si>
  <si>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</si>
  <si>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</si>
  <si>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</si>
  <si>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</si>
  <si>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</si>
  <si>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</si>
  <si>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</si>
  <si>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</si>
  <si>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</si>
  <si>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</si>
  <si>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</si>
  <si>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</si>
  <si>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</si>
  <si>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</si>
  <si>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</si>
  <si>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</si>
  <si>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</si>
  <si>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</si>
  <si>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</si>
  <si>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</si>
  <si>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</si>
  <si>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</si>
  <si>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</si>
  <si>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</si>
  <si>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</si>
  <si>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</si>
  <si>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</si>
  <si>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</si>
  <si>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</si>
  <si>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</si>
  <si>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</si>
  <si>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</si>
  <si>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</si>
  <si>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</si>
  <si>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</si>
  <si>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</si>
  <si>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</si>
  <si>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</si>
  <si>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</si>
  <si>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</si>
  <si>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</si>
  <si>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</si>
  <si>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</si>
  <si>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</si>
  <si>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</si>
  <si>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</si>
  <si>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</si>
  <si>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</si>
  <si>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</si>
  <si>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</si>
  <si>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</si>
  <si>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</si>
  <si>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</si>
  <si>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</si>
  <si>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</si>
  <si>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</si>
  <si>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</si>
  <si>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</si>
  <si>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</si>
  <si>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</si>
  <si>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</si>
  <si>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</si>
  <si>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</si>
  <si>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</si>
  <si>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</si>
  <si>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</si>
  <si>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</si>
  <si>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</si>
  <si>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</si>
  <si>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</si>
  <si>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</si>
  <si>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</si>
  <si>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</si>
  <si>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</si>
  <si>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</si>
  <si>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</si>
  <si>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</si>
  <si>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</si>
  <si>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</si>
  <si>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</si>
  <si>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</si>
  <si>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</si>
  <si>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</si>
  <si>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</si>
  <si>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</si>
  <si>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</si>
  <si>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</si>
  <si>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</si>
  <si>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</si>
  <si>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</si>
  <si>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</si>
  <si>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</si>
  <si>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</si>
  <si>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</si>
  <si>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</si>
  <si>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</si>
  <si>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</si>
  <si>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</si>
  <si>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</si>
  <si>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</si>
  <si>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</si>
  <si>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</si>
  <si>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</si>
  <si>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</si>
  <si>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</si>
  <si>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</si>
  <si>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</si>
  <si>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</si>
  <si>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</si>
  <si>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</si>
  <si>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</si>
  <si>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</si>
  <si>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</si>
  <si>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</si>
  <si>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</si>
  <si>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</si>
  <si>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</si>
  <si>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</si>
  <si>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</si>
  <si>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</si>
  <si>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</si>
  <si>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</si>
  <si>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</si>
  <si>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</si>
  <si>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</si>
  <si>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</si>
  <si>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</si>
  <si>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</si>
  <si>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</si>
  <si>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</si>
  <si>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</si>
  <si>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</si>
  <si>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</si>
  <si>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</si>
  <si>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</si>
  <si>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</si>
  <si>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</si>
  <si>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</si>
  <si>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</si>
  <si>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</si>
  <si>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</si>
  <si>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</si>
  <si>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</si>
  <si>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</si>
  <si>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</si>
  <si>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</si>
  <si>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</si>
  <si>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</si>
  <si>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</si>
  <si>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</si>
  <si>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</si>
  <si>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</si>
  <si>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</si>
  <si>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</si>
  <si>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</si>
  <si>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</si>
  <si>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</si>
  <si>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</si>
  <si>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</si>
  <si>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</si>
  <si>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</si>
  <si>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</si>
  <si>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</si>
  <si>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</si>
  <si>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</si>
  <si>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</si>
  <si>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</si>
  <si>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</si>
  <si>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</si>
  <si>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</si>
  <si>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</si>
  <si>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</si>
  <si>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</si>
  <si>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</si>
  <si>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</si>
  <si>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</si>
  <si>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</si>
  <si>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</si>
  <si>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</si>
  <si>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</si>
  <si>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</si>
  <si>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</si>
  <si>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</si>
  <si>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</si>
  <si>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</si>
  <si>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</si>
  <si>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</si>
  <si>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</si>
  <si>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</si>
  <si>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</si>
  <si>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</si>
  <si>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</si>
  <si>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</si>
  <si>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</si>
  <si>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</si>
  <si>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</si>
  <si>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</si>
  <si>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</si>
  <si>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</si>
  <si>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</si>
  <si>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</si>
  <si>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</si>
  <si>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</si>
  <si>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</si>
  <si>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</si>
  <si>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</si>
  <si>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</si>
  <si>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</si>
  <si>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</si>
  <si>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</si>
  <si>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</si>
  <si>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</si>
  <si>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</si>
  <si>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</si>
  <si>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</si>
  <si>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</si>
  <si>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</si>
  <si>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</si>
  <si>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</si>
  <si>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</si>
  <si>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</si>
  <si>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</si>
  <si>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</si>
  <si>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</si>
  <si>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</si>
  <si>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</si>
  <si>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</si>
  <si>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</si>
  <si>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</si>
  <si>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</si>
  <si>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</si>
  <si>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</si>
  <si>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</si>
  <si>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</si>
  <si>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</si>
  <si>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</si>
  <si>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</si>
  <si>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</si>
  <si>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</si>
  <si>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</si>
  <si>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</si>
  <si>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</si>
  <si>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</si>
  <si>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</si>
  <si>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</si>
  <si>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</si>
  <si>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</si>
  <si>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</si>
  <si>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</si>
  <si>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</si>
  <si>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</si>
  <si>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</si>
  <si>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</si>
  <si>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</si>
  <si>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</si>
  <si>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</si>
  <si>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</si>
  <si>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</si>
  <si>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</si>
  <si>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</si>
  <si>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</si>
  <si>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</si>
  <si>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</si>
  <si>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</si>
  <si>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</si>
  <si>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</si>
  <si>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</si>
  <si>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</si>
  <si>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</si>
  <si>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</si>
  <si>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</si>
  <si>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</si>
  <si>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</si>
  <si>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</si>
  <si>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</si>
  <si>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</si>
  <si>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</si>
  <si>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</si>
  <si>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</si>
  <si>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</si>
  <si>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</si>
  <si>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</si>
  <si>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</si>
  <si>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</si>
  <si>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</si>
  <si>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</si>
  <si>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</si>
  <si>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</si>
  <si>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</si>
  <si>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</si>
  <si>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</si>
  <si>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</si>
  <si>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</si>
  <si>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</si>
  <si>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</si>
  <si>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</si>
  <si>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</si>
  <si>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</si>
  <si>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</si>
  <si>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</si>
  <si>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</si>
  <si>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</si>
  <si>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</si>
  <si>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</si>
  <si>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</si>
  <si>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</si>
  <si>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</si>
  <si>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</si>
  <si>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</si>
  <si>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</si>
  <si>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</si>
  <si>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</si>
  <si>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</si>
  <si>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</si>
  <si>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</si>
  <si>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</si>
  <si>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</si>
  <si>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</si>
  <si>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</si>
  <si>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</si>
  <si>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</si>
  <si>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</si>
  <si>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</si>
  <si>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</si>
  <si>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</si>
  <si>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</si>
  <si>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</si>
  <si>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</si>
  <si>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</si>
  <si>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</si>
  <si>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</si>
  <si>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</si>
  <si>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</si>
  <si>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</si>
  <si>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</si>
  <si>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</si>
  <si>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</si>
  <si>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</si>
  <si>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</si>
  <si>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</si>
  <si>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</si>
  <si>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</si>
  <si>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</si>
  <si>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</si>
  <si>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</si>
  <si>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</si>
  <si>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</si>
  <si>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</si>
  <si>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</si>
  <si>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</si>
  <si>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</si>
  <si>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</si>
  <si>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</si>
  <si>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</si>
  <si>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</si>
  <si>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</si>
  <si>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</si>
  <si>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</si>
  <si>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</si>
  <si>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</si>
  <si>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</si>
  <si>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</si>
  <si>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</si>
  <si>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</si>
  <si>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</si>
  <si>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</si>
  <si>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</si>
  <si>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</si>
  <si>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</si>
  <si>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</si>
  <si>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</si>
  <si>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</si>
  <si>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</si>
  <si>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</si>
  <si>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</si>
  <si>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</si>
  <si>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</si>
  <si>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</si>
  <si>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</si>
  <si>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</si>
  <si>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</si>
  <si>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</si>
  <si>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</si>
  <si>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</si>
  <si>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</si>
  <si>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</si>
  <si>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</si>
  <si>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</si>
  <si>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</si>
  <si>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</si>
  <si>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</si>
  <si>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</si>
  <si>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</si>
  <si>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</si>
  <si>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</si>
  <si>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</si>
  <si>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</si>
  <si>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</si>
  <si>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</si>
  <si>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</si>
  <si>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</si>
  <si>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</si>
  <si>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</si>
  <si>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</si>
  <si>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</si>
  <si>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</si>
  <si>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</si>
  <si>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</si>
  <si>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</si>
  <si>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</si>
  <si>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</si>
  <si>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</si>
  <si>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</si>
  <si>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</si>
  <si>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</si>
  <si>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</si>
  <si>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</si>
  <si>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</si>
  <si>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</si>
  <si>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</si>
  <si>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</si>
  <si>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</si>
  <si>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</si>
  <si>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</si>
  <si>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</si>
  <si>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</si>
  <si>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</si>
  <si>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</si>
  <si>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</si>
  <si>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</si>
  <si>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</si>
  <si>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</si>
  <si>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</si>
  <si>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</si>
  <si>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</si>
  <si>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</si>
  <si>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</si>
  <si>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</si>
  <si>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</si>
  <si>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</si>
  <si>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</si>
  <si>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</si>
  <si>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</si>
  <si>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</si>
  <si>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</si>
  <si>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</si>
  <si>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</si>
  <si>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</si>
  <si>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</si>
  <si>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</si>
  <si>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</si>
  <si>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</si>
  <si>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</si>
  <si>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</si>
  <si>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</si>
  <si>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</si>
  <si>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</si>
  <si>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</si>
  <si>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</si>
  <si>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</si>
  <si>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</si>
  <si>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</si>
  <si>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</si>
  <si>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</si>
  <si>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</si>
  <si>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</si>
  <si>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</si>
  <si>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</si>
  <si>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</si>
  <si>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</si>
  <si>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</si>
  <si>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</si>
  <si>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</si>
  <si>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</si>
  <si>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</si>
  <si>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</si>
  <si>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</si>
  <si>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</si>
  <si>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</si>
  <si>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</si>
  <si>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</si>
  <si>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</si>
  <si>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</si>
  <si>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</si>
  <si>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</si>
  <si>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</si>
  <si>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</si>
  <si>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</si>
  <si>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</si>
  <si>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</si>
  <si>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</si>
  <si>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</si>
  <si>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</si>
  <si>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</si>
  <si>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</si>
  <si>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</si>
  <si>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</si>
  <si>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</si>
  <si>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</si>
  <si>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</si>
  <si>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</si>
  <si>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</si>
  <si>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</si>
  <si>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</si>
  <si>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</si>
  <si>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</si>
  <si>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</si>
  <si>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</si>
  <si>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</si>
  <si>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</si>
  <si>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</si>
  <si>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</si>
  <si>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</si>
  <si>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</si>
  <si>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</si>
  <si>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</si>
  <si>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</si>
  <si>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</si>
  <si>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</si>
  <si>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</si>
  <si>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</si>
  <si>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</si>
  <si>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</si>
  <si>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</si>
  <si>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</si>
  <si>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</si>
  <si>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</si>
  <si>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</si>
  <si>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</si>
  <si>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</si>
  <si>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</si>
  <si>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</si>
  <si>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</si>
  <si>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</si>
  <si>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</si>
  <si>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</si>
  <si>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</si>
  <si>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</si>
  <si>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</si>
  <si>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</si>
  <si>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</si>
  <si>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</si>
  <si>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</si>
  <si>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</si>
  <si>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</si>
  <si>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</si>
  <si>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</si>
  <si>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</si>
  <si>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</si>
  <si>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</si>
  <si>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</si>
  <si>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</si>
  <si>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</si>
  <si>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</si>
  <si>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</si>
  <si>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</si>
  <si>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</si>
  <si>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</si>
  <si>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</si>
  <si>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</si>
  <si>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</si>
  <si>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</si>
  <si>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</si>
  <si>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</si>
  <si>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</si>
  <si>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</si>
  <si>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</si>
  <si>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</si>
  <si>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</si>
  <si>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</si>
  <si>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</si>
  <si>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</si>
  <si>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</si>
  <si>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</si>
  <si>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</si>
  <si>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</si>
  <si>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</si>
  <si>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</si>
  <si>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</si>
  <si>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</si>
  <si>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</si>
  <si>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</si>
  <si>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</si>
  <si>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</si>
  <si>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</si>
  <si>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</si>
  <si>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</si>
  <si>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</si>
  <si>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</si>
  <si>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</si>
  <si>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</si>
  <si>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</si>
  <si>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</si>
  <si>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</si>
  <si>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</si>
  <si>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</si>
  <si>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</si>
  <si>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</si>
  <si>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</si>
  <si>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</si>
  <si>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</si>
  <si>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</si>
  <si>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</si>
  <si>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</si>
  <si>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</si>
  <si>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</si>
  <si>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</si>
  <si>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</si>
  <si>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</si>
  <si>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</si>
  <si>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</si>
  <si>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</si>
  <si>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</si>
  <si>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</si>
  <si>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</si>
  <si>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</si>
  <si>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</si>
  <si>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</si>
  <si>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</si>
  <si>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</si>
  <si>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</si>
  <si>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</si>
  <si>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</si>
  <si>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</si>
  <si>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</si>
  <si>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</si>
  <si>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</si>
  <si>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</si>
  <si>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</si>
  <si>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</si>
  <si>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</si>
  <si>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</si>
  <si>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</si>
  <si>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</si>
  <si>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</si>
  <si>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</si>
  <si>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</si>
  <si>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</si>
  <si>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</si>
  <si>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</si>
  <si>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</si>
  <si>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</si>
  <si>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</si>
  <si>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</si>
  <si>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</si>
  <si>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</si>
  <si>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</si>
  <si>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</si>
  <si>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</si>
  <si>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</si>
  <si>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</si>
  <si>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</si>
  <si>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</si>
  <si>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</si>
  <si>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</si>
  <si>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</si>
  <si>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</si>
  <si>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</si>
  <si>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</si>
  <si>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</si>
  <si>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</si>
  <si>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</si>
  <si>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</si>
  <si>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</si>
  <si>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</si>
  <si>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</si>
  <si>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</si>
  <si>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</si>
  <si>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</si>
  <si>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</si>
  <si>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</si>
  <si>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</si>
  <si>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</si>
  <si>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</si>
  <si>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</si>
  <si>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</si>
  <si>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</si>
  <si>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</si>
  <si>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</si>
  <si>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</si>
  <si>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</si>
  <si>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</si>
  <si>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</si>
  <si>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</si>
  <si>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</si>
  <si>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</si>
  <si>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</si>
  <si>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</si>
  <si>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</si>
  <si>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</si>
  <si>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</si>
  <si>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</si>
  <si>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</si>
  <si>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</si>
  <si>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</si>
  <si>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</si>
  <si>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</si>
  <si>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</si>
  <si>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</si>
  <si>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</si>
  <si>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</si>
  <si>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</si>
  <si>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</si>
  <si>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</si>
  <si>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</si>
  <si>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</si>
  <si>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</si>
  <si>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</si>
  <si>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</si>
  <si>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</si>
  <si>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</si>
  <si>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</si>
  <si>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</si>
  <si>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</si>
  <si>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</si>
  <si>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</si>
  <si>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</si>
  <si>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</si>
  <si>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</si>
  <si>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</si>
  <si>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</si>
  <si>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</si>
  <si>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</si>
  <si>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</si>
  <si>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</si>
  <si>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</si>
  <si>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</si>
  <si>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</si>
  <si>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</si>
  <si>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</si>
  <si>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</si>
  <si>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</si>
  <si>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</si>
  <si>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</si>
  <si>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</si>
  <si>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</si>
  <si>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</si>
  <si>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</si>
  <si>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</si>
  <si>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</si>
  <si>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</si>
  <si>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</si>
  <si>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</si>
  <si>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</si>
  <si>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</si>
  <si>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</si>
  <si>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</si>
  <si>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</si>
  <si>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</si>
  <si>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</si>
  <si>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</si>
  <si>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</si>
  <si>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</si>
  <si>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</si>
  <si>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</si>
  <si>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</si>
  <si>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</si>
  <si>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</si>
  <si>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</si>
  <si>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</si>
  <si>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</si>
  <si>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</si>
  <si>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</si>
  <si>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</si>
  <si>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</si>
  <si>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</si>
  <si>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</si>
  <si>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</si>
  <si>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</si>
  <si>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</si>
  <si>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</si>
  <si>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</si>
  <si>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</si>
  <si>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</si>
  <si>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</si>
  <si>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</si>
  <si>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</si>
  <si>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</si>
  <si>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</si>
  <si>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</si>
  <si>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</si>
  <si>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</si>
  <si>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</si>
  <si>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</si>
  <si>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</si>
  <si>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</si>
  <si>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</si>
  <si>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</si>
  <si>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</si>
  <si>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</si>
  <si>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</si>
  <si>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</si>
  <si>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</si>
  <si>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</si>
  <si>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</si>
  <si>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</si>
  <si>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</si>
  <si>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</si>
  <si>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</si>
  <si>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</si>
  <si>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</si>
  <si>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</si>
  <si>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</si>
  <si>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</si>
  <si>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</si>
  <si>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</si>
  <si>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</si>
  <si>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</si>
  <si>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</si>
  <si>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</si>
  <si>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</si>
  <si>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</si>
  <si>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</si>
  <si>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</si>
  <si>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</si>
  <si>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</si>
  <si>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</si>
  <si>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</si>
  <si>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</si>
  <si>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</si>
  <si>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</si>
  <si>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</si>
  <si>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</si>
  <si>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</si>
  <si>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</si>
  <si>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</si>
  <si>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</si>
  <si>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</si>
  <si>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</si>
  <si>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</si>
  <si>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</si>
  <si>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</si>
  <si>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</si>
  <si>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</si>
  <si>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</si>
  <si>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</si>
  <si>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</si>
  <si>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</si>
  <si>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</si>
  <si>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</si>
  <si>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</si>
  <si>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</si>
  <si>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</si>
  <si>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</si>
  <si>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</si>
  <si>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</si>
  <si>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</si>
  <si>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</si>
  <si>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</si>
  <si>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</si>
  <si>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</si>
  <si>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</si>
  <si>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</si>
  <si>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</si>
  <si>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</si>
  <si>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</si>
  <si>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</si>
  <si>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</si>
  <si>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</si>
  <si>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</si>
  <si>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</si>
  <si>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</si>
  <si>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</si>
  <si>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</si>
  <si>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</si>
  <si>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</si>
  <si>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</si>
  <si>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</si>
  <si>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</si>
  <si>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</si>
  <si>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</si>
  <si>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</si>
  <si>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</si>
  <si>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</si>
  <si>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</si>
  <si>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</si>
  <si>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</si>
  <si>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</si>
  <si>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</si>
  <si>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</si>
  <si>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</si>
  <si>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</si>
  <si>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</si>
  <si>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</si>
  <si>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</si>
  <si>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</si>
  <si>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</si>
  <si>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</si>
  <si>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</si>
  <si>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</si>
  <si>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</si>
  <si>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</si>
  <si>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</si>
  <si>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</si>
  <si>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</si>
  <si>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</si>
  <si>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</si>
  <si>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</si>
  <si>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</si>
  <si>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</si>
  <si>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</si>
  <si>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</si>
  <si>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</si>
  <si>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</si>
  <si>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</si>
  <si>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</si>
  <si>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</si>
  <si>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</si>
  <si>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</si>
  <si>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</si>
  <si>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</si>
  <si>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</si>
  <si>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</si>
  <si>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</si>
  <si>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</si>
  <si>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</si>
  <si>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</si>
  <si>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</si>
  <si>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</si>
  <si>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</si>
  <si>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</si>
  <si>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</si>
  <si>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</si>
  <si>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</si>
  <si>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</si>
  <si>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</si>
  <si>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</si>
  <si>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</si>
  <si>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</si>
  <si>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</si>
  <si>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</si>
  <si>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</si>
  <si>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</si>
  <si>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</si>
  <si>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</si>
  <si>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</si>
  <si>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</si>
  <si>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</si>
  <si>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</si>
  <si>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</si>
  <si>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</si>
  <si>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</si>
  <si>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</si>
  <si>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</si>
  <si>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</si>
  <si>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</si>
  <si>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</si>
  <si>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</si>
  <si>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</si>
  <si>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</si>
  <si>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</si>
  <si>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</si>
  <si>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</si>
  <si>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</si>
  <si>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</si>
  <si>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</si>
  <si>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</si>
  <si>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</si>
  <si>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</si>
  <si>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</si>
  <si>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</si>
  <si>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</si>
  <si>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</si>
  <si>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</si>
  <si>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</si>
  <si>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</si>
  <si>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</si>
  <si>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</si>
  <si>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</si>
  <si>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</si>
  <si>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</si>
  <si>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</si>
  <si>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</si>
  <si>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</si>
  <si>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</si>
  <si>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</si>
  <si>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</si>
  <si>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</si>
  <si>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</si>
  <si>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</si>
  <si>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</si>
  <si>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</si>
  <si>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</si>
  <si>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</si>
  <si>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</si>
  <si>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</si>
  <si>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</si>
  <si>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</si>
  <si>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</si>
  <si>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</si>
  <si>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</si>
  <si>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</si>
  <si>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</si>
  <si>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</si>
  <si>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</si>
  <si>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</si>
  <si>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</si>
  <si>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</si>
  <si>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</si>
  <si>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</si>
  <si>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</si>
  <si>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</si>
  <si>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</si>
  <si>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</si>
  <si>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</si>
  <si>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</si>
  <si>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</si>
  <si>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</si>
  <si>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</si>
  <si>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</si>
  <si>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</si>
  <si>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</si>
  <si>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</si>
  <si>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</si>
  <si>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</si>
  <si>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</si>
  <si>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</si>
  <si>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</si>
  <si>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</si>
  <si>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</si>
  <si>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</si>
  <si>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</si>
  <si>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</si>
  <si>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</si>
  <si>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</si>
  <si>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</si>
  <si>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</si>
  <si>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</si>
  <si>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</si>
  <si>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</si>
  <si>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</si>
  <si>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</si>
  <si>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</si>
  <si>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</si>
  <si>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</si>
  <si>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</si>
  <si>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</si>
  <si>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</si>
  <si>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</si>
  <si>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</si>
  <si>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</si>
  <si>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</si>
  <si>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</si>
  <si>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</si>
  <si>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</si>
  <si>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</si>
  <si>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</si>
  <si>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</si>
  <si>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</si>
  <si>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</si>
  <si>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</si>
  <si>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</si>
  <si>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</si>
  <si>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</si>
  <si>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</si>
  <si>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</si>
  <si>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</si>
  <si>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</si>
  <si>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</si>
  <si>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</si>
  <si>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</si>
  <si>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</si>
  <si>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</si>
  <si>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</si>
  <si>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</si>
  <si>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</si>
  <si>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</si>
  <si>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</si>
  <si>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</si>
  <si>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</si>
  <si>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</si>
  <si>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</si>
  <si>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</si>
  <si>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</si>
  <si>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</si>
  <si>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</si>
  <si>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</si>
  <si>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</si>
  <si>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</si>
  <si>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</si>
  <si>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</si>
  <si>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</si>
  <si>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</si>
  <si>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</si>
  <si>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</si>
  <si>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</si>
  <si>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</si>
  <si>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</si>
  <si>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</si>
  <si>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</si>
  <si>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</si>
  <si>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</si>
  <si>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</si>
  <si>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</si>
  <si>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</si>
  <si>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</si>
  <si>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</si>
  <si>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</si>
  <si>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</si>
  <si>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</si>
  <si>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</si>
  <si>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</si>
  <si>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</si>
  <si>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</si>
  <si>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</si>
  <si>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</si>
  <si>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</si>
  <si>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</si>
  <si>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</si>
  <si>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</si>
  <si>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</si>
  <si>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</si>
  <si>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</si>
  <si>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</si>
  <si>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</si>
  <si>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</si>
  <si>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</si>
  <si>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</si>
  <si>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</si>
  <si>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</si>
  <si>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</si>
  <si>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</si>
  <si>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</si>
  <si>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</si>
  <si>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</si>
  <si>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</si>
  <si>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</si>
  <si>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</si>
  <si>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</si>
  <si>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</si>
  <si>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</si>
  <si>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</si>
  <si>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</si>
  <si>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</si>
  <si>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</si>
  <si>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</si>
  <si>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</si>
  <si>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</si>
  <si>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</si>
  <si>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</si>
  <si>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</si>
  <si>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</si>
  <si>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</si>
  <si>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</si>
  <si>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</si>
  <si>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</si>
  <si>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</si>
  <si>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</si>
  <si>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</si>
  <si>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</si>
  <si>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</si>
  <si>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</si>
  <si>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</si>
  <si>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</si>
  <si>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</si>
  <si>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</si>
  <si>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</si>
  <si>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</si>
  <si>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</si>
  <si>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</si>
  <si>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</si>
  <si>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</si>
  <si>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</si>
  <si>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</si>
  <si>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</si>
  <si>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</si>
  <si>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</si>
  <si>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</si>
  <si>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</si>
  <si>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</si>
  <si>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</si>
  <si>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</si>
  <si>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</si>
  <si>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</si>
  <si>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</si>
  <si>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</si>
  <si>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</si>
  <si>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</si>
  <si>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</si>
  <si>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</si>
  <si>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</si>
  <si>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</si>
  <si>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</si>
  <si>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</si>
  <si>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</si>
  <si>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</si>
  <si>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</si>
  <si>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</si>
  <si>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</si>
  <si>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</si>
  <si>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</si>
  <si>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</si>
  <si>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</si>
  <si>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</si>
  <si>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</si>
  <si>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</si>
  <si>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</si>
  <si>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</si>
  <si>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</si>
  <si>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</si>
  <si>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</si>
  <si>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</si>
  <si>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</si>
  <si>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</si>
  <si>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</si>
  <si>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</si>
  <si>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</si>
  <si>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</si>
  <si>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</si>
  <si>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</si>
  <si>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</si>
  <si>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</si>
  <si>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</si>
  <si>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</si>
  <si>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</si>
  <si>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</si>
  <si>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</si>
  <si>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</si>
  <si>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</si>
  <si>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</si>
  <si>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</si>
  <si>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</si>
  <si>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</si>
  <si>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</si>
  <si>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</si>
  <si>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</si>
  <si>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</si>
  <si>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</si>
  <si>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</si>
  <si>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</si>
  <si>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</si>
  <si>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</si>
  <si>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</si>
  <si>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</si>
  <si>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</si>
  <si>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</si>
  <si>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</si>
  <si>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</si>
  <si>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</si>
  <si>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</si>
  <si>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</si>
  <si>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</si>
  <si>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</si>
  <si>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</si>
  <si>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</si>
  <si>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</si>
  <si>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</si>
  <si>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</si>
  <si>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</si>
  <si>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</si>
  <si>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</si>
  <si>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</si>
  <si>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</si>
  <si>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</si>
  <si>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</si>
  <si>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</si>
  <si>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</si>
  <si>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</si>
  <si>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</si>
  <si>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</si>
  <si>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</si>
  <si>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</si>
  <si>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</si>
  <si>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</si>
  <si>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</si>
  <si>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</si>
  <si>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</si>
  <si>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</si>
  <si>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</si>
  <si>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</si>
  <si>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</si>
  <si>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</si>
  <si>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</si>
  <si>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</si>
  <si>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</si>
  <si>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</si>
  <si>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</si>
  <si>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</si>
  <si>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</si>
  <si>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</si>
  <si>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</si>
  <si>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</si>
  <si>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</si>
  <si>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</si>
  <si>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</si>
  <si>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</si>
  <si>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</si>
  <si>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</si>
  <si>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</si>
  <si>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</si>
  <si>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</si>
  <si>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</si>
  <si>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</si>
  <si>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</si>
  <si>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</si>
  <si>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</si>
  <si>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</si>
  <si>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</si>
  <si>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</si>
  <si>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</si>
  <si>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</si>
  <si>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</si>
  <si>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</si>
  <si>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</si>
  <si>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</si>
  <si>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</si>
  <si>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</si>
  <si>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</si>
  <si>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</si>
  <si>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</si>
  <si>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</si>
  <si>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</si>
  <si>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</si>
  <si>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</si>
  <si>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</si>
  <si>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</si>
  <si>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</si>
  <si>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</si>
  <si>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</si>
  <si>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</si>
  <si>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</si>
  <si>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</si>
  <si>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</si>
  <si>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</si>
  <si>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</si>
  <si>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</si>
  <si>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</si>
  <si>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</si>
  <si>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</si>
  <si>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</si>
  <si>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</si>
  <si>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</si>
  <si>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</si>
  <si>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</si>
  <si>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</si>
  <si>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</si>
  <si>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</si>
  <si>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</si>
  <si>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</si>
  <si>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</si>
  <si>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</si>
  <si>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</si>
  <si>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</si>
  <si>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</si>
  <si>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</si>
  <si>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</si>
  <si>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</si>
  <si>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</si>
  <si>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</si>
  <si>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</si>
  <si>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</si>
  <si>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</si>
  <si>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</si>
  <si>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</si>
  <si>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</si>
  <si>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</si>
  <si>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</si>
  <si>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</si>
  <si>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</si>
  <si>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</si>
  <si>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</si>
  <si>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</si>
  <si>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</si>
  <si>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</si>
  <si>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</si>
  <si>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</si>
  <si>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</si>
  <si>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</si>
  <si>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</si>
  <si>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</si>
  <si>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</si>
  <si>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</si>
  <si>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</si>
  <si>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</si>
  <si>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</si>
  <si>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</si>
  <si>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</si>
  <si>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</si>
  <si>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</si>
  <si>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</si>
  <si>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</si>
  <si>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</si>
  <si>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</si>
  <si>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</si>
  <si>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</si>
  <si>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</si>
  <si>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</si>
  <si>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</si>
  <si>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</si>
  <si>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</si>
  <si>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</si>
  <si>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</si>
  <si>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</si>
  <si>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</si>
  <si>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</si>
  <si>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</si>
  <si>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</si>
  <si>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</si>
  <si>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</si>
  <si>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</si>
  <si>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</si>
  <si>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</si>
  <si>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</si>
  <si>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</si>
  <si>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</si>
  <si>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</si>
  <si>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</si>
  <si>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</si>
  <si>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</si>
  <si>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</si>
  <si>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</si>
  <si>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</si>
  <si>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</si>
  <si>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</si>
  <si>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</si>
  <si>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</si>
  <si>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</si>
  <si>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</si>
  <si>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</si>
  <si>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</si>
  <si>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</si>
  <si>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</si>
  <si>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</si>
  <si>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</si>
  <si>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</si>
  <si>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</si>
  <si>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</si>
  <si>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</si>
  <si>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</si>
  <si>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</si>
  <si>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</si>
  <si>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</si>
  <si>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</si>
  <si>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</si>
  <si>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</si>
  <si>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</si>
  <si>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</si>
  <si>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</si>
  <si>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</si>
  <si>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</si>
  <si>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</si>
  <si>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</si>
  <si>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</si>
  <si>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</si>
  <si>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</si>
  <si>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</si>
  <si>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</si>
  <si>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</si>
  <si>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</si>
  <si>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</si>
  <si>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</si>
  <si>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</si>
  <si>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</si>
  <si>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</si>
  <si>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</si>
  <si>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</si>
  <si>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</si>
  <si>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</si>
  <si>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</si>
  <si>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</si>
  <si>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</si>
  <si>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</si>
  <si>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</si>
  <si>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</si>
  <si>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</si>
  <si>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</si>
  <si>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</si>
  <si>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</si>
  <si>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</si>
  <si>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</si>
  <si>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</si>
  <si>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</si>
  <si>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</si>
  <si>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</si>
  <si>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</si>
  <si>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</si>
  <si>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</si>
  <si>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</si>
  <si>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</si>
  <si>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</si>
  <si>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</si>
  <si>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</si>
  <si>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</si>
  <si>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</si>
  <si>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</si>
  <si>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</si>
  <si>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</si>
  <si>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</si>
  <si>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</si>
  <si>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</si>
  <si>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</si>
  <si>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</si>
  <si>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</si>
  <si>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</si>
  <si>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</si>
  <si>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</si>
  <si>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</si>
  <si>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</si>
  <si>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</si>
  <si>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</si>
  <si>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</si>
  <si>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</si>
  <si>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</si>
  <si>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</si>
  <si>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</si>
  <si>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</si>
  <si>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</si>
  <si>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</si>
  <si>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</si>
  <si>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</si>
  <si>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</si>
  <si>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</si>
  <si>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</si>
  <si>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</si>
  <si>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</si>
  <si>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</si>
  <si>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</si>
  <si>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</si>
  <si>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</si>
  <si>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</si>
  <si>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</si>
  <si>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</si>
  <si>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</si>
  <si>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</si>
  <si>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</si>
  <si>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</si>
  <si>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</si>
  <si>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</si>
  <si>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</si>
  <si>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</si>
  <si>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</si>
  <si>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</si>
  <si>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</si>
  <si>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</si>
  <si>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</si>
  <si>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</si>
  <si>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</si>
  <si>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</si>
  <si>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</si>
  <si>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</si>
  <si>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</si>
  <si>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</si>
  <si>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</si>
  <si>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</si>
  <si>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</si>
  <si>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</si>
  <si>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</si>
  <si>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</si>
  <si>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</si>
  <si>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</si>
  <si>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</si>
  <si>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</si>
  <si>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</si>
  <si>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</si>
  <si>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</si>
  <si>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</si>
  <si>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</si>
  <si>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</si>
  <si>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</si>
  <si>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</si>
  <si>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</si>
  <si>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</si>
  <si>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</si>
  <si>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</si>
  <si>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</si>
  <si>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</si>
  <si>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</si>
  <si>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</si>
  <si>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</si>
  <si>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</si>
  <si>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</si>
  <si>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</si>
  <si>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</si>
  <si>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</si>
  <si>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</si>
  <si>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</si>
  <si>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</si>
  <si>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</si>
  <si>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</si>
  <si>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</si>
  <si>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</si>
  <si>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</si>
  <si>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</si>
  <si>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</si>
  <si>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</si>
  <si>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</si>
  <si>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</si>
  <si>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</si>
  <si>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</si>
  <si>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</si>
  <si>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</si>
  <si>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</si>
  <si>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</si>
  <si>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</si>
  <si>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</si>
  <si>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</si>
  <si>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</si>
  <si>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</si>
  <si>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</si>
  <si>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</si>
  <si>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</si>
  <si>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</si>
  <si>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</si>
  <si>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</si>
  <si>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</si>
  <si>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</si>
  <si>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</si>
  <si>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</si>
  <si>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</si>
  <si>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</si>
  <si>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</si>
  <si>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</si>
  <si>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</si>
  <si>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</si>
  <si>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</si>
  <si>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</si>
  <si>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</si>
  <si>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</si>
  <si>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</si>
  <si>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</si>
  <si>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</si>
  <si>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</si>
  <si>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</si>
  <si>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</si>
  <si>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</si>
  <si>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</si>
  <si>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</si>
  <si>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</si>
  <si>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</si>
  <si>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</si>
  <si>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</si>
  <si>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</si>
  <si>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</si>
  <si>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</si>
  <si>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</si>
  <si>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</si>
  <si>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</si>
  <si>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</si>
  <si>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</si>
  <si>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</si>
  <si>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</si>
  <si>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</si>
  <si>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</si>
  <si>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</si>
  <si>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</si>
  <si>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</si>
  <si>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</si>
  <si>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</si>
  <si>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</si>
  <si>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</si>
  <si>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</si>
  <si>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</si>
  <si>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</si>
  <si>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</si>
  <si>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</si>
  <si>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</si>
  <si>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</si>
  <si>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</si>
  <si>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</si>
  <si>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</si>
  <si>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</si>
  <si>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</si>
  <si>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</si>
  <si>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</si>
  <si>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</si>
  <si>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</si>
  <si>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</si>
  <si>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</si>
  <si>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</si>
  <si>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</si>
  <si>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</si>
  <si>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</si>
  <si>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</si>
  <si>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</si>
  <si>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</si>
  <si>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</si>
  <si>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</si>
  <si>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</si>
  <si>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</si>
  <si>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</si>
  <si>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</si>
  <si>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</si>
  <si>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</si>
  <si>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</si>
  <si>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</si>
  <si>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</si>
  <si>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</si>
  <si>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</si>
  <si>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</si>
  <si>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</si>
  <si>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</si>
  <si>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</si>
  <si>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</si>
  <si>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</si>
  <si>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</si>
  <si>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</si>
  <si>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</si>
  <si>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</si>
  <si>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</si>
  <si>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</si>
  <si>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</si>
  <si>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</si>
  <si>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</si>
  <si>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</si>
  <si>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</si>
  <si>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</si>
  <si>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</si>
  <si>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</si>
  <si>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</si>
  <si>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</si>
  <si>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</si>
  <si>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</si>
  <si>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</si>
  <si>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</si>
  <si>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</si>
  <si>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</si>
  <si>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</si>
  <si>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</si>
  <si>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</si>
  <si>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</si>
  <si>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</si>
  <si>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</si>
  <si>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</si>
  <si>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</si>
  <si>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</si>
  <si>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</si>
  <si>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</si>
  <si>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</si>
  <si>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</si>
  <si>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</si>
  <si>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</si>
  <si>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</si>
  <si>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</si>
  <si>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</si>
  <si>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</si>
  <si>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</si>
  <si>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</si>
  <si>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</si>
  <si>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</si>
  <si>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</si>
  <si>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</si>
  <si>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</si>
  <si>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</si>
  <si>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</si>
  <si>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</si>
  <si>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</si>
  <si>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</si>
  <si>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</si>
  <si>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</si>
  <si>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</si>
  <si>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</si>
  <si>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</si>
  <si>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</si>
  <si>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</si>
  <si>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</si>
  <si>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</si>
  <si>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</si>
  <si>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</si>
  <si>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</si>
  <si>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</si>
  <si>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</si>
  <si>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</si>
  <si>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</si>
  <si>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</si>
  <si>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</si>
  <si>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</si>
  <si>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</si>
  <si>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</si>
  <si>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</si>
  <si>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</si>
  <si>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</si>
  <si>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</si>
  <si>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</si>
  <si>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</si>
  <si>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</si>
  <si>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</si>
  <si>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</si>
  <si>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</si>
  <si>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</si>
  <si>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</si>
  <si>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</si>
  <si>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</si>
  <si>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</si>
  <si>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</si>
  <si>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</si>
  <si>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</si>
  <si>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</si>
  <si>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</si>
  <si>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</si>
  <si>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</si>
  <si>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</si>
  <si>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</si>
  <si>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</si>
  <si>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</si>
  <si>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</si>
  <si>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</si>
  <si>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</si>
  <si>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</si>
  <si>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</si>
  <si>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</si>
  <si>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</si>
  <si>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</si>
  <si>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</si>
  <si>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</si>
  <si>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</si>
  <si>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</si>
  <si>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</si>
  <si>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</si>
  <si>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</si>
  <si>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</si>
  <si>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</si>
  <si>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</si>
  <si>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</si>
  <si>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</si>
  <si>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</si>
  <si>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</si>
  <si>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</si>
  <si>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</si>
  <si>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</si>
  <si>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</si>
  <si>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</si>
  <si>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</si>
  <si>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</si>
  <si>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</si>
  <si>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</si>
  <si>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</si>
  <si>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</si>
  <si>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</si>
  <si>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</si>
  <si>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</si>
  <si>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</si>
  <si>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</si>
  <si>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</si>
  <si>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</si>
  <si>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</si>
  <si>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</si>
  <si>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</si>
  <si>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</si>
  <si>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</si>
  <si>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</si>
  <si>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</si>
  <si>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</si>
  <si>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</si>
  <si>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</si>
  <si>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</si>
  <si>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</si>
  <si>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</si>
  <si>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</si>
  <si>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</si>
  <si>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</si>
  <si>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</si>
  <si>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</si>
  <si>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</si>
  <si>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</si>
  <si>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</si>
  <si>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</si>
  <si>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</si>
  <si>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</si>
  <si>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</si>
  <si>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</si>
  <si>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</si>
  <si>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</si>
  <si>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</si>
  <si>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</si>
  <si>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</si>
  <si>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</si>
  <si>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</si>
  <si>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</si>
  <si>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</si>
  <si>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</si>
  <si>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</si>
  <si>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</si>
  <si>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</si>
  <si>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</si>
  <si>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</si>
  <si>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</si>
  <si>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</si>
  <si>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</si>
  <si>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</si>
  <si>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</si>
  <si>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</si>
  <si>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</si>
  <si>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</si>
  <si>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</si>
  <si>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</si>
  <si>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</si>
  <si>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</si>
  <si>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</si>
  <si>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</si>
  <si>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</si>
  <si>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</si>
  <si>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</si>
  <si>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</si>
  <si>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</si>
  <si>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</si>
  <si>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</si>
  <si>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</si>
  <si>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</si>
  <si>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</si>
  <si>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</si>
  <si>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</si>
  <si>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</si>
  <si>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</si>
  <si>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</si>
  <si>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</si>
  <si>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</si>
  <si>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</si>
  <si>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</si>
  <si>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</si>
  <si>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</si>
  <si>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</si>
  <si>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</si>
  <si>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</si>
  <si>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</si>
  <si>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</si>
  <si>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</si>
  <si>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</si>
  <si>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</si>
  <si>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</si>
  <si>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</si>
  <si>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</si>
  <si>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</si>
  <si>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</si>
  <si>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</si>
  <si>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</si>
  <si>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</si>
  <si>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</si>
  <si>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</si>
  <si>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</si>
  <si>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</si>
  <si>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</si>
  <si>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</si>
  <si>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</si>
  <si>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</si>
  <si>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</si>
  <si>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</si>
  <si>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</si>
  <si>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</si>
  <si>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</si>
  <si>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</si>
  <si>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</si>
  <si>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</si>
  <si>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</si>
  <si>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</si>
  <si>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</si>
  <si>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</si>
  <si>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</si>
  <si>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</si>
  <si>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</si>
  <si>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</si>
  <si>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</si>
  <si>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</si>
  <si>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</si>
  <si>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</si>
  <si>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</si>
  <si>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</si>
  <si>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</si>
  <si>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</si>
  <si>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</si>
  <si>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</si>
  <si>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</si>
  <si>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</si>
  <si>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</si>
  <si>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</si>
  <si>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</si>
  <si>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</si>
  <si>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</si>
  <si>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</si>
  <si>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</si>
  <si>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</si>
  <si>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</si>
  <si>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</si>
  <si>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</si>
  <si>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</si>
  <si>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</si>
  <si>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</si>
  <si>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</si>
  <si>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</si>
  <si>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</si>
  <si>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</si>
  <si>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</si>
  <si>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</si>
  <si>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</si>
  <si>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</si>
  <si>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</si>
  <si>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</si>
  <si>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</si>
  <si>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</si>
  <si>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</si>
  <si>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</si>
  <si>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</si>
  <si>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</si>
  <si>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</si>
  <si>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</si>
  <si>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</si>
  <si>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</si>
  <si>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</si>
  <si>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</si>
  <si>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</si>
  <si>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</si>
  <si>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</si>
  <si>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</si>
  <si>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</si>
  <si>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</si>
  <si>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</si>
  <si>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</si>
  <si>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</si>
  <si>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</si>
  <si>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</si>
  <si>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</si>
  <si>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</si>
  <si>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</si>
  <si>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</si>
  <si>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</si>
  <si>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</si>
  <si>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</si>
  <si>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</si>
  <si>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</si>
  <si>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</si>
  <si>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</si>
  <si>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</si>
  <si>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</si>
  <si>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</si>
  <si>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</si>
  <si>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</si>
  <si>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</si>
  <si>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</si>
  <si>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</si>
  <si>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</si>
  <si>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</si>
  <si>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</si>
  <si>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</si>
  <si>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</si>
  <si>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</si>
  <si>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</si>
  <si>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</si>
  <si>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</si>
  <si>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</si>
  <si>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</si>
  <si>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</si>
  <si>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</si>
  <si>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</si>
  <si>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</si>
  <si>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</si>
  <si>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</si>
  <si>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</si>
  <si>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</si>
  <si>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</si>
  <si>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</si>
  <si>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</si>
  <si>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</si>
  <si>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</si>
  <si>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</si>
  <si>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</si>
  <si>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</si>
  <si>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</si>
  <si>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</si>
  <si>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</si>
  <si>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</si>
  <si>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</si>
  <si>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</si>
  <si>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</si>
  <si>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</si>
  <si>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</si>
  <si>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</si>
  <si>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</si>
  <si>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</si>
  <si>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</si>
  <si>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</si>
  <si>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</si>
  <si>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</si>
  <si>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</si>
  <si>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</si>
  <si>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</si>
  <si>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</si>
  <si>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</si>
  <si>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</si>
  <si>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</si>
  <si>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</si>
  <si>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</si>
  <si>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</si>
  <si>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</si>
  <si>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</si>
  <si>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</si>
  <si>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</si>
  <si>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</si>
  <si>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</si>
  <si>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</si>
  <si>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</si>
  <si>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</si>
  <si>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</si>
  <si>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</si>
  <si>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</si>
  <si>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</si>
  <si>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</si>
  <si>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</si>
  <si>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</si>
  <si>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</si>
  <si>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</si>
  <si>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</si>
  <si>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</si>
  <si>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</si>
  <si>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</si>
  <si>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</si>
  <si>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</si>
  <si>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</si>
  <si>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</si>
  <si>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</si>
  <si>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</si>
  <si>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</si>
  <si>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</si>
  <si>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</si>
  <si>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</si>
  <si>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</si>
  <si>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</si>
  <si>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</si>
  <si>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</si>
  <si>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</si>
  <si>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</si>
  <si>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</si>
  <si>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</si>
  <si>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</si>
  <si>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</si>
  <si>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</si>
  <si>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</si>
  <si>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</si>
  <si>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</si>
  <si>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</si>
  <si>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</si>
  <si>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</si>
  <si>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</si>
  <si>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</si>
  <si>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</si>
  <si>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</si>
  <si>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</si>
  <si>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</si>
  <si>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</si>
  <si>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</si>
  <si>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</si>
  <si>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</si>
  <si>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</si>
  <si>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</si>
  <si>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</si>
  <si>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</si>
  <si>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</si>
  <si>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</si>
  <si>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</si>
  <si>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</si>
  <si>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</si>
  <si>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</si>
  <si>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</si>
  <si>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</si>
  <si>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</si>
  <si>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</si>
  <si>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</si>
  <si>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</si>
  <si>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</si>
  <si>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</si>
  <si>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</si>
  <si>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</si>
  <si>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</si>
  <si>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</si>
  <si>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</si>
  <si>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</si>
  <si>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</si>
  <si>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</si>
  <si>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</si>
  <si>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</si>
  <si>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</si>
  <si>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</si>
  <si>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</si>
  <si>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</si>
  <si>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</si>
  <si>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</si>
  <si>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</si>
  <si>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</si>
  <si>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</si>
  <si>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</si>
  <si>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</si>
  <si>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</si>
  <si>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</si>
  <si>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</si>
  <si>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</si>
  <si>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</si>
  <si>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</si>
  <si>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</si>
  <si>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</si>
  <si>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</si>
  <si>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</si>
  <si>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</si>
  <si>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</si>
  <si>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</si>
  <si>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</si>
  <si>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</si>
  <si>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</si>
  <si>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</si>
  <si>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</si>
  <si>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</si>
  <si>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</si>
  <si>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</si>
  <si>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</si>
  <si>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</si>
  <si>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</si>
  <si>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</si>
  <si>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</si>
  <si>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</si>
  <si>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</si>
  <si>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</si>
  <si>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</si>
  <si>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</si>
  <si>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</si>
  <si>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</si>
  <si>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</si>
  <si>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</si>
  <si>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</si>
  <si>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</si>
  <si>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</si>
  <si>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</si>
  <si>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</si>
  <si>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</si>
  <si>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</si>
  <si>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</si>
  <si>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</si>
  <si>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</si>
  <si>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</si>
  <si>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</si>
  <si>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</si>
  <si>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</si>
  <si>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</si>
  <si>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</si>
  <si>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</si>
  <si>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</si>
  <si>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</si>
  <si>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</si>
  <si>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</si>
  <si>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</si>
  <si>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</si>
  <si>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</si>
  <si>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</si>
  <si>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</si>
  <si>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</si>
  <si>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</si>
  <si>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</si>
  <si>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</si>
  <si>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</si>
  <si>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</si>
  <si>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</si>
  <si>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</si>
  <si>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</si>
  <si>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</si>
  <si>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</si>
  <si>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</si>
  <si>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</si>
  <si>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</si>
  <si>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</si>
  <si>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</si>
  <si>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</si>
  <si>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</si>
  <si>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</si>
  <si>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</si>
  <si>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</si>
  <si>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</si>
  <si>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</si>
  <si>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</si>
  <si>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</si>
  <si>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</si>
  <si>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</si>
  <si>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</si>
  <si>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</si>
  <si>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</si>
  <si>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</si>
  <si>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</si>
  <si>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</si>
  <si>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</si>
  <si>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</si>
  <si>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</si>
  <si>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</si>
  <si>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</si>
  <si>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</si>
  <si>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</si>
  <si>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</si>
  <si>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</si>
  <si>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</si>
  <si>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</si>
  <si>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</si>
  <si>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</si>
  <si>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</si>
  <si>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</si>
  <si>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</si>
  <si>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</si>
  <si>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</si>
  <si>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</si>
  <si>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</si>
  <si>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</si>
  <si>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</si>
  <si>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</si>
  <si>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</si>
  <si>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</si>
  <si>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</si>
  <si>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</si>
  <si>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</si>
  <si>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</si>
  <si>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</si>
  <si>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</si>
  <si>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</si>
  <si>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</si>
  <si>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</si>
  <si>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</si>
  <si>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</si>
  <si>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</si>
  <si>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</si>
  <si>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</si>
  <si>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</si>
  <si>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</si>
  <si>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</si>
  <si>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</si>
  <si>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</si>
  <si>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</si>
  <si>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</si>
  <si>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</si>
  <si>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</si>
  <si>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</si>
  <si>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</si>
  <si>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</si>
  <si>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</si>
  <si>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</si>
  <si>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</si>
  <si>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</si>
  <si>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</si>
  <si>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</si>
  <si>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</si>
  <si>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</si>
  <si>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</si>
  <si>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</si>
  <si>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</si>
  <si>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</si>
  <si>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</si>
  <si>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</si>
  <si>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</si>
  <si>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</si>
  <si>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</si>
  <si>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</si>
  <si>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</si>
  <si>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</si>
  <si>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</si>
  <si>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</si>
  <si>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</si>
  <si>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</si>
  <si>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</si>
  <si>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</si>
  <si>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</si>
  <si>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</si>
  <si>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</si>
  <si>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</si>
  <si>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</si>
  <si>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</si>
  <si>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</si>
  <si>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</si>
  <si>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</si>
  <si>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</si>
  <si>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</si>
  <si>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</si>
  <si>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</si>
  <si>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</si>
  <si>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</si>
  <si>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</si>
  <si>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</si>
  <si>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</si>
  <si>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</si>
  <si>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</si>
  <si>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</si>
  <si>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</si>
  <si>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</si>
  <si>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</si>
  <si>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</si>
  <si>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</si>
  <si>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</si>
  <si>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</si>
  <si>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</si>
  <si>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</si>
  <si>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</si>
  <si>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</si>
  <si>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</si>
  <si>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</si>
  <si>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</si>
  <si>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</si>
  <si>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</si>
  <si>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</si>
  <si>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</si>
  <si>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</si>
  <si>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</si>
  <si>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</si>
  <si>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</si>
  <si>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</si>
  <si>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</si>
  <si>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</si>
  <si>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</si>
  <si>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</si>
  <si>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</si>
  <si>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</si>
  <si>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</si>
  <si>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</si>
  <si>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</si>
  <si>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</si>
  <si>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</si>
  <si>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</si>
  <si>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</si>
  <si>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</si>
  <si>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</si>
  <si>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</si>
  <si>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</si>
  <si>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</si>
  <si>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</si>
  <si>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</si>
  <si>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</si>
  <si>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</si>
  <si>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</si>
  <si>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</si>
  <si>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</si>
  <si>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</si>
  <si>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</si>
  <si>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</si>
  <si>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</si>
  <si>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</si>
  <si>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</si>
  <si>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</si>
  <si>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</si>
  <si>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</si>
  <si>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</si>
  <si>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</si>
  <si>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</si>
  <si>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</si>
  <si>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</si>
  <si>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</si>
  <si>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</si>
  <si>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</si>
  <si>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</si>
  <si>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</si>
  <si>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</si>
  <si>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</si>
  <si>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</si>
  <si>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</si>
  <si>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</si>
  <si>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</si>
  <si>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</si>
  <si>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</si>
  <si>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</si>
  <si>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</si>
  <si>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</si>
  <si>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</si>
  <si>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</si>
  <si>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</si>
  <si>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</si>
  <si>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</si>
  <si>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</si>
  <si>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</si>
  <si>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</si>
  <si>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</si>
  <si>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</si>
  <si>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</si>
  <si>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</si>
  <si>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</si>
  <si>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</si>
  <si>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</si>
  <si>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</si>
  <si>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</si>
  <si>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</si>
  <si>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</si>
  <si>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</si>
  <si>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</si>
  <si>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</si>
  <si>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</si>
  <si>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</si>
  <si>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</si>
  <si>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</si>
  <si>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</si>
  <si>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</si>
  <si>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</si>
  <si>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</si>
  <si>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</si>
  <si>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</si>
  <si>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</si>
  <si>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</si>
  <si>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</si>
  <si>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</si>
  <si>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</si>
  <si>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</si>
  <si>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</si>
  <si>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</si>
  <si>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</si>
  <si>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</si>
  <si>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</si>
  <si>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</si>
  <si>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</si>
  <si>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</si>
  <si>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</si>
  <si>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</si>
  <si>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</si>
  <si>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</si>
  <si>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</si>
  <si>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</si>
  <si>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</si>
  <si>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</si>
  <si>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</si>
  <si>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</si>
  <si>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</si>
  <si>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</si>
  <si>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</si>
  <si>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</si>
  <si>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</si>
  <si>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</si>
  <si>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</si>
  <si>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</si>
  <si>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</si>
  <si>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</si>
  <si>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</si>
  <si>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</si>
  <si>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</si>
  <si>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</si>
  <si>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</si>
  <si>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</si>
  <si>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</si>
  <si>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</si>
  <si>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</si>
  <si>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</si>
  <si>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</si>
  <si>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</si>
  <si>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</si>
  <si>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</si>
  <si>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</si>
  <si>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</si>
  <si>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</si>
  <si>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</si>
  <si>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</si>
  <si>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</si>
  <si>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</si>
  <si>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</si>
  <si>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</si>
  <si>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</si>
  <si>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</si>
  <si>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</si>
  <si>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</si>
  <si>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</si>
  <si>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</si>
  <si>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</si>
  <si>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</si>
  <si>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</si>
  <si>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</si>
  <si>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</si>
  <si>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</si>
  <si>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</si>
  <si>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</si>
  <si>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</si>
  <si>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</si>
  <si>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</si>
  <si>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</si>
  <si>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</si>
  <si>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</si>
  <si>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</si>
  <si>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</si>
  <si>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</si>
  <si>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</si>
  <si>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</si>
  <si>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</si>
  <si>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</si>
  <si>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</si>
  <si>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</si>
  <si>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</si>
  <si>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</si>
  <si>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</si>
  <si>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</si>
  <si>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</si>
  <si>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</si>
  <si>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</si>
  <si>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</si>
  <si>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</si>
  <si>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</si>
  <si>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</si>
  <si>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</si>
  <si>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</si>
  <si>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</si>
  <si>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</si>
  <si>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</si>
  <si>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</si>
  <si>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</si>
  <si>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</si>
  <si>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</si>
  <si>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</si>
  <si>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</si>
  <si>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</si>
  <si>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</si>
  <si>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</si>
  <si>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</si>
  <si>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</si>
  <si>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</si>
  <si>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</si>
  <si>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</si>
  <si>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</si>
  <si>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</si>
  <si>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</si>
  <si>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</si>
  <si>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</si>
  <si>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</si>
  <si>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</si>
  <si>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</si>
  <si>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</si>
  <si>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</si>
  <si>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</si>
  <si>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</si>
  <si>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</si>
  <si>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</si>
  <si>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</si>
  <si>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</si>
  <si>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</si>
  <si>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</si>
  <si>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</si>
  <si>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</si>
  <si>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</si>
  <si>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</si>
  <si>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</si>
  <si>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</si>
  <si>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</si>
  <si>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</si>
  <si>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</si>
  <si>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</si>
  <si>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</si>
  <si>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</si>
  <si>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</si>
  <si>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</si>
  <si>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</si>
  <si>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</si>
  <si>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</si>
  <si>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</si>
  <si>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</si>
  <si>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</si>
  <si>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</si>
  <si>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</si>
  <si>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</si>
  <si>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</si>
  <si>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</si>
  <si>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</si>
  <si>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</si>
  <si>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</si>
  <si>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</si>
  <si>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</si>
  <si>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</si>
  <si>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</si>
  <si>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</si>
  <si>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</si>
  <si>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</si>
  <si>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</si>
  <si>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</si>
  <si>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</si>
  <si>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</si>
  <si>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</si>
  <si>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</si>
  <si>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</si>
  <si>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</si>
  <si>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</si>
  <si>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</si>
  <si>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</si>
  <si>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</si>
  <si>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</si>
  <si>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</si>
  <si>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</si>
  <si>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</si>
  <si>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</si>
  <si>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</si>
  <si>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</si>
  <si>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</si>
  <si>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</si>
  <si>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</si>
  <si>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</si>
  <si>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</si>
  <si>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</si>
  <si>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</si>
  <si>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</si>
  <si>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</si>
  <si>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</si>
  <si>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</si>
  <si>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</si>
  <si>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</si>
  <si>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</si>
  <si>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</si>
  <si>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</si>
  <si>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</si>
  <si>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</si>
  <si>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</si>
  <si>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</si>
  <si>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</si>
  <si>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</si>
  <si>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</si>
  <si>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</si>
  <si>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</si>
  <si>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</si>
  <si>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</si>
  <si>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</si>
  <si>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</si>
  <si>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</si>
  <si>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</si>
  <si>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</si>
  <si>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</si>
  <si>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</si>
  <si>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</si>
  <si>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</si>
  <si>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</si>
  <si>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</si>
  <si>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</si>
  <si>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</si>
  <si>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</si>
  <si>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</si>
  <si>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</si>
  <si>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</si>
  <si>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</si>
  <si>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</si>
  <si>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</si>
  <si>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</si>
  <si>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</si>
  <si>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</si>
  <si>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</si>
  <si>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</si>
  <si>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</si>
  <si>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</si>
  <si>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</si>
  <si>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</si>
  <si>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</si>
  <si>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</si>
  <si>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</si>
  <si>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</si>
  <si>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</si>
  <si>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</si>
  <si>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</si>
  <si>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</si>
  <si>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</si>
  <si>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</si>
  <si>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</si>
  <si>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</si>
  <si>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</si>
  <si>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</si>
  <si>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</si>
  <si>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</si>
  <si>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</si>
  <si>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</si>
  <si>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</si>
  <si>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</si>
  <si>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</si>
  <si>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</si>
  <si>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</si>
  <si>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</si>
  <si>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</si>
  <si>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</si>
  <si>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</si>
  <si>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</si>
  <si>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</si>
  <si>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</si>
  <si>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</si>
  <si>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</si>
  <si>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</si>
  <si>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</si>
  <si>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</si>
  <si>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</si>
  <si>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</si>
  <si>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</si>
  <si>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</si>
  <si>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</si>
  <si>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</si>
  <si>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</si>
  <si>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</si>
  <si>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</si>
  <si>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</si>
  <si>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</si>
  <si>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</si>
  <si>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</si>
  <si>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</si>
  <si>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</si>
  <si>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</si>
  <si>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</si>
  <si>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</si>
  <si>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</si>
  <si>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</si>
  <si>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</si>
  <si>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</si>
  <si>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</si>
  <si>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</si>
  <si>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</si>
  <si>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</si>
  <si>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</si>
  <si>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</si>
  <si>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</si>
  <si>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</si>
  <si>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</si>
  <si>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</si>
  <si>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</si>
  <si>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</si>
  <si>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</si>
  <si>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</si>
  <si>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</si>
  <si>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</si>
  <si>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</si>
  <si>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</si>
  <si>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</si>
  <si>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</si>
  <si>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</si>
  <si>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</si>
  <si>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</si>
  <si>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</si>
  <si>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</si>
  <si>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</si>
  <si>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</si>
  <si>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</si>
  <si>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</si>
  <si>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</si>
  <si>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</si>
  <si>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</si>
  <si>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</si>
  <si>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</si>
  <si>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</si>
  <si>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</si>
  <si>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</si>
  <si>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</si>
  <si>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</si>
  <si>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</si>
  <si>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</si>
  <si>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</si>
  <si>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</si>
  <si>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</si>
  <si>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</si>
  <si>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</si>
  <si>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</si>
  <si>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</si>
  <si>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</si>
  <si>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</si>
  <si>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</si>
  <si>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</si>
  <si>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</si>
  <si>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</si>
  <si>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</si>
  <si>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</si>
  <si>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</si>
  <si>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</si>
  <si>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</si>
  <si>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</si>
  <si>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</si>
  <si>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</si>
  <si>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</si>
  <si>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</si>
  <si>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</si>
  <si>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</si>
  <si>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</si>
  <si>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</si>
  <si>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</si>
  <si>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</si>
  <si>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</si>
  <si>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</si>
  <si>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</si>
  <si>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</si>
  <si>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</si>
  <si>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</si>
  <si>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</si>
  <si>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</si>
  <si>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</si>
  <si>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</si>
  <si>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</si>
  <si>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</si>
  <si>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</si>
  <si>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</si>
  <si>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</si>
  <si>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</si>
  <si>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</si>
  <si>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</si>
  <si>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</si>
  <si>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</si>
  <si>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</si>
  <si>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</si>
  <si>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</si>
  <si>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</si>
  <si>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</si>
  <si>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</si>
  <si>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</si>
  <si>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</si>
  <si>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</si>
  <si>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</si>
  <si>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</si>
  <si>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</si>
  <si>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</si>
  <si>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</si>
  <si>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</si>
  <si>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</si>
  <si>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</si>
  <si>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</si>
  <si>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</si>
  <si>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</si>
  <si>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</si>
  <si>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</si>
  <si>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</si>
  <si>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</si>
  <si>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</si>
  <si>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</si>
  <si>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</si>
  <si>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</si>
  <si>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</si>
  <si>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</si>
  <si>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</si>
  <si>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</si>
  <si>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</si>
  <si>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</si>
  <si>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</si>
  <si>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</si>
  <si>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</si>
  <si>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</si>
  <si>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</si>
  <si>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</si>
  <si>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</si>
  <si>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</si>
  <si>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</si>
  <si>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</si>
  <si>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</si>
  <si>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</si>
  <si>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</si>
  <si>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</si>
  <si>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</si>
  <si>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</si>
  <si>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</si>
  <si>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</si>
  <si>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</si>
  <si>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</si>
  <si>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</si>
  <si>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</si>
  <si>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</si>
  <si>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</si>
  <si>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</si>
  <si>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</si>
  <si>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</si>
  <si>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</si>
  <si>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</si>
  <si>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</si>
  <si>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</si>
  <si>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</si>
  <si>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</si>
  <si>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</si>
  <si>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</si>
  <si>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</si>
  <si>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</si>
  <si>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</si>
  <si>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</si>
  <si>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</si>
  <si>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</si>
  <si>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</si>
  <si>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</si>
  <si>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</si>
  <si>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</si>
  <si>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</si>
  <si>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</si>
  <si>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</si>
  <si>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</si>
  <si>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</si>
  <si>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</si>
  <si>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</si>
  <si>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</si>
  <si>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</si>
  <si>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</si>
  <si>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</si>
  <si>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</si>
  <si>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</si>
  <si>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</si>
  <si>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</si>
  <si>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</si>
  <si>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</si>
  <si>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</si>
  <si>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</si>
  <si>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</si>
  <si>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</si>
  <si>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</si>
  <si>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</si>
  <si>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</si>
  <si>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</si>
  <si>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</si>
  <si>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</si>
  <si>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</si>
  <si>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</si>
  <si>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</si>
  <si>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</si>
  <si>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</si>
  <si>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</si>
  <si>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</si>
  <si>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</si>
  <si>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</si>
  <si>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</si>
  <si>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</si>
  <si>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</si>
  <si>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</si>
  <si>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</si>
  <si>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</si>
  <si>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</si>
  <si>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</si>
  <si>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</si>
  <si>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</si>
  <si>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</si>
  <si>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</si>
  <si>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</si>
  <si>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</si>
  <si>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</si>
  <si>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</si>
  <si>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</si>
  <si>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</si>
  <si>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</si>
  <si>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</si>
  <si>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</si>
  <si>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</si>
  <si>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</si>
  <si>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</si>
  <si>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</si>
  <si>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</si>
  <si>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</si>
  <si>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</si>
  <si>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</si>
  <si>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</si>
  <si>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</si>
  <si>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</si>
  <si>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</si>
  <si>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</si>
  <si>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</si>
  <si>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</si>
  <si>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</si>
  <si>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</si>
  <si>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</si>
  <si>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</si>
  <si>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</si>
  <si>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</si>
  <si>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</si>
  <si>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</si>
  <si>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</si>
  <si>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</si>
  <si>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</si>
  <si>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</si>
  <si>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</si>
  <si>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</si>
  <si>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</si>
  <si>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</si>
  <si>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</si>
  <si>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</si>
  <si>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</si>
  <si>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</si>
  <si>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</si>
  <si>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</si>
  <si>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</si>
  <si>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</si>
  <si>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</si>
  <si>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</si>
  <si>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</si>
  <si>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</si>
  <si>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</si>
  <si>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</si>
  <si>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</si>
  <si>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</si>
  <si>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</si>
  <si>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</si>
  <si>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</si>
  <si>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</si>
  <si>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</si>
  <si>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</si>
  <si>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</si>
  <si>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</si>
  <si>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</si>
  <si>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</si>
  <si>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</si>
  <si>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</si>
  <si>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</si>
  <si>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</si>
  <si>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</si>
  <si>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</si>
  <si>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</si>
  <si>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</si>
  <si>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</si>
  <si>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</si>
  <si>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</si>
  <si>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</si>
  <si>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</si>
  <si>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</si>
  <si>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</si>
  <si>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</si>
  <si>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</si>
  <si>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</si>
  <si>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</si>
  <si>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</si>
  <si>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</si>
  <si>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</si>
  <si>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</si>
  <si>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</si>
  <si>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</si>
  <si>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</si>
  <si>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</si>
  <si>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</si>
  <si>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</si>
  <si>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</si>
  <si>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</si>
  <si>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</si>
  <si>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</si>
  <si>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</si>
  <si>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</si>
  <si>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</si>
  <si>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</si>
  <si>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</si>
  <si>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</si>
  <si>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</si>
  <si>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</si>
  <si>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</si>
  <si>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</si>
  <si>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</si>
  <si>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</si>
  <si>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</si>
  <si>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</si>
  <si>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</si>
  <si>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</si>
  <si>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</si>
  <si>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</si>
  <si>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</si>
  <si>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</si>
  <si>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</si>
  <si>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</si>
  <si>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</si>
  <si>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</si>
  <si>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</si>
  <si>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</si>
  <si>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</si>
  <si>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</si>
  <si>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</si>
  <si>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</si>
  <si>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</si>
  <si>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</si>
  <si>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</si>
  <si>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</si>
  <si>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</si>
  <si>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</si>
  <si>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</si>
  <si>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</si>
  <si>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</si>
  <si>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</si>
  <si>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</si>
  <si>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</si>
  <si>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</si>
  <si>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</si>
  <si>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</si>
  <si>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</si>
  <si>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</si>
  <si>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</si>
  <si>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</si>
  <si>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</si>
  <si>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</si>
  <si>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</si>
  <si>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</si>
  <si>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</si>
  <si>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</si>
  <si>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</si>
  <si>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</si>
  <si>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</si>
  <si>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</si>
  <si>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</si>
  <si>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</si>
  <si>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</si>
  <si>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</si>
  <si>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</si>
  <si>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</si>
  <si>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</si>
  <si>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</si>
  <si>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</si>
  <si>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</si>
  <si>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</si>
  <si>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</si>
  <si>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</si>
  <si>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</si>
  <si>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</si>
  <si>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</si>
  <si>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</si>
  <si>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</si>
  <si>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</si>
  <si>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</si>
  <si>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</si>
  <si>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</si>
  <si>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</si>
  <si>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</si>
  <si>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</si>
  <si>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</si>
  <si>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</si>
  <si>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</si>
  <si>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</si>
  <si>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</si>
  <si>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</si>
  <si>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</si>
  <si>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</si>
  <si>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</si>
  <si>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</si>
  <si>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</si>
  <si>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</si>
  <si>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</si>
  <si>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</si>
  <si>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</si>
  <si>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</si>
  <si>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</si>
  <si>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</si>
  <si>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</si>
  <si>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</si>
  <si>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</si>
  <si>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</si>
  <si>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</si>
  <si>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</si>
  <si>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</si>
  <si>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</si>
  <si>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</si>
  <si>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</si>
  <si>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</si>
  <si>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</si>
  <si>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</si>
  <si>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</si>
  <si>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</si>
  <si>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</si>
  <si>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</si>
  <si>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</si>
  <si>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</si>
  <si>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</si>
  <si>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</si>
  <si>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</si>
  <si>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</si>
  <si>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</si>
  <si>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</si>
  <si>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</si>
  <si>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</si>
  <si>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</si>
  <si>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</si>
  <si>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</si>
  <si>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</si>
  <si>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</si>
  <si>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</si>
  <si>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</si>
  <si>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</si>
  <si>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</si>
  <si>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</si>
  <si>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</si>
  <si>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</si>
  <si>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</si>
  <si>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</si>
  <si>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</si>
  <si>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</si>
  <si>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</si>
  <si>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</si>
  <si>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</si>
  <si>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</si>
  <si>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</si>
  <si>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</si>
  <si>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</si>
  <si>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</si>
  <si>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</si>
  <si>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</si>
  <si>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</si>
  <si>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</si>
  <si>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</si>
  <si>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</si>
  <si>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</si>
  <si>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</si>
  <si>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</si>
  <si>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</si>
  <si>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</si>
  <si>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</si>
  <si>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</si>
  <si>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</si>
  <si>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</si>
  <si>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</si>
  <si>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</si>
  <si>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</si>
  <si>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</si>
  <si>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</si>
  <si>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</si>
  <si>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</si>
  <si>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</si>
  <si>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</si>
  <si>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</si>
  <si>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</si>
  <si>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</si>
  <si>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</si>
  <si>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</si>
  <si>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</si>
  <si>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</si>
  <si>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</si>
  <si>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</si>
  <si>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</si>
  <si>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</si>
  <si>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</si>
  <si>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</si>
  <si>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</si>
  <si>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</si>
  <si>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</si>
  <si>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</si>
  <si>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</si>
  <si>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</si>
  <si>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</si>
  <si>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</si>
  <si>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</si>
  <si>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</si>
  <si>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</si>
  <si>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</si>
  <si>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</si>
  <si>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</si>
  <si>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</si>
  <si>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</si>
  <si>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</si>
  <si>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</si>
  <si>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</si>
  <si>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</si>
  <si>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</si>
  <si>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</si>
  <si>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</si>
  <si>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</si>
  <si>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</si>
  <si>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</si>
  <si>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</si>
  <si>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</si>
  <si>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</si>
  <si>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</si>
  <si>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</si>
  <si>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</si>
  <si>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</si>
  <si>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</si>
  <si>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</si>
  <si>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</si>
  <si>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</si>
  <si>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</si>
  <si>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</si>
  <si>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</si>
  <si>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</si>
  <si>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</si>
  <si>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</si>
  <si>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</si>
  <si>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</si>
  <si>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</si>
  <si>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</si>
  <si>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</si>
  <si>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</si>
  <si>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</si>
  <si>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</si>
  <si>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</si>
  <si>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</si>
  <si>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</si>
  <si>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</si>
  <si>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</si>
  <si>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</si>
  <si>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</si>
  <si>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</si>
  <si>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</si>
  <si>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</si>
  <si>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</si>
  <si>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</si>
  <si>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</si>
  <si>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</si>
  <si>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</si>
  <si>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</si>
  <si>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</si>
  <si>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</si>
  <si>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</si>
  <si>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</si>
  <si>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</si>
  <si>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</si>
  <si>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</si>
  <si>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</si>
  <si>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</si>
  <si>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</si>
  <si>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</si>
  <si>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</si>
  <si>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</si>
  <si>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</si>
  <si>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</si>
  <si>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</si>
  <si>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</si>
  <si>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</si>
  <si>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</si>
  <si>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</si>
  <si>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</si>
  <si>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</si>
  <si>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</si>
  <si>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</si>
  <si>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</si>
  <si>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</si>
  <si>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</si>
  <si>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</si>
  <si>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</si>
  <si>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</si>
  <si>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</si>
  <si>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</si>
  <si>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</si>
  <si>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</si>
  <si>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</si>
  <si>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</si>
  <si>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</si>
  <si>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</si>
  <si>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</si>
  <si>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</si>
  <si>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</si>
  <si>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</si>
  <si>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</si>
  <si>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</si>
  <si>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</si>
  <si>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</si>
  <si>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</si>
  <si>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</si>
  <si>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</si>
  <si>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</si>
  <si>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</si>
  <si>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</si>
  <si>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</si>
  <si>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</si>
  <si>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</si>
  <si>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</si>
  <si>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</si>
  <si>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</si>
  <si>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</si>
  <si>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</si>
  <si>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</si>
  <si>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</si>
  <si>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</si>
  <si>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</si>
  <si>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</si>
  <si>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</si>
  <si>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</si>
  <si>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</si>
  <si>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</si>
  <si>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</si>
  <si>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</si>
  <si>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</si>
  <si>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</si>
  <si>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</si>
  <si>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</si>
  <si>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</si>
  <si>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</si>
  <si>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</si>
  <si>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</si>
  <si>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</si>
  <si>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</si>
  <si>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</si>
  <si>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</si>
  <si>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</si>
  <si>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</si>
  <si>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</si>
  <si>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</si>
  <si>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</si>
  <si>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</si>
  <si>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</si>
  <si>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</si>
  <si>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</si>
  <si>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</si>
  <si>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</si>
  <si>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</si>
  <si>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</si>
  <si>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</si>
  <si>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</si>
  <si>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</si>
  <si>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</si>
  <si>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</si>
  <si>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</si>
  <si>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</si>
  <si>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</si>
  <si>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</si>
  <si>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</si>
  <si>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</si>
  <si>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</si>
  <si>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</si>
  <si>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</si>
  <si>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</si>
  <si>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</si>
  <si>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</si>
  <si>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</si>
  <si>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</si>
  <si>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</si>
  <si>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</si>
  <si>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</si>
  <si>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</si>
  <si>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</si>
  <si>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</si>
  <si>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</si>
  <si>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</si>
  <si>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</si>
  <si>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</si>
  <si>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</si>
  <si>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</si>
  <si>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</si>
  <si>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</si>
  <si>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</si>
  <si>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</si>
  <si>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</si>
  <si>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</si>
  <si>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</si>
  <si>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</si>
  <si>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</si>
  <si>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</si>
  <si>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</si>
  <si>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</si>
  <si>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</si>
  <si>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</si>
  <si>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</si>
  <si>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</si>
  <si>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</si>
  <si>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</si>
  <si>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</si>
  <si>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</si>
  <si>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</si>
  <si>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</si>
  <si>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</si>
  <si>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</si>
  <si>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</si>
  <si>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</si>
  <si>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</si>
  <si>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</si>
  <si>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</si>
  <si>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</si>
  <si>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</si>
  <si>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</si>
  <si>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</si>
  <si>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</si>
  <si>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</si>
  <si>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</si>
  <si>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</si>
  <si>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</si>
  <si>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</si>
  <si>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</si>
  <si>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</si>
  <si>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</si>
  <si>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</si>
  <si>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</si>
  <si>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</si>
  <si>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</si>
  <si>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</si>
  <si>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</si>
  <si>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</si>
  <si>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</si>
  <si>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</si>
  <si>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</si>
  <si>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</si>
  <si>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</si>
  <si>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</si>
  <si>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</si>
  <si>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</si>
  <si>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</si>
  <si>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</si>
  <si>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</si>
  <si>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</si>
  <si>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</si>
  <si>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</si>
  <si>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</si>
  <si>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</si>
  <si>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</si>
  <si>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</si>
  <si>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</si>
  <si>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</si>
  <si>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</si>
  <si>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</si>
  <si>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</si>
  <si>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</si>
  <si>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</si>
  <si>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</si>
  <si>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</si>
  <si>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</si>
  <si>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</si>
  <si>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</si>
  <si>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</si>
  <si>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</si>
  <si>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</si>
  <si>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</si>
  <si>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</si>
  <si>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</si>
  <si>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</si>
  <si>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</si>
  <si>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</si>
  <si>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</si>
  <si>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</si>
  <si>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</si>
  <si>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</si>
  <si>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</si>
  <si>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</si>
  <si>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</si>
  <si>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</si>
  <si>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</si>
  <si>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</si>
  <si>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</si>
  <si>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</si>
  <si>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</si>
  <si>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</si>
  <si>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</si>
  <si>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</si>
  <si>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</si>
  <si>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</si>
  <si>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</si>
  <si>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</si>
  <si>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</si>
  <si>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</si>
  <si>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</si>
  <si>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</si>
  <si>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</si>
  <si>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</si>
  <si>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</si>
  <si>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</si>
  <si>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</si>
  <si>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</si>
  <si>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</si>
  <si>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</si>
  <si>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</si>
  <si>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</si>
  <si>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</si>
  <si>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</si>
  <si>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</si>
  <si>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</si>
  <si>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</si>
  <si>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</si>
  <si>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</si>
  <si>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</si>
  <si>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</si>
  <si>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</si>
  <si>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</si>
  <si>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</si>
  <si>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</si>
  <si>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</si>
  <si>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</si>
  <si>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</si>
  <si>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</si>
  <si>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</si>
  <si>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</si>
  <si>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</si>
  <si>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</si>
  <si>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</si>
  <si>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</si>
  <si>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</si>
  <si>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</si>
  <si>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</si>
  <si>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</si>
  <si>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</si>
  <si>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</si>
  <si>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</si>
  <si>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</si>
  <si>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</si>
  <si>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</si>
  <si>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</si>
  <si>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</si>
  <si>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</si>
  <si>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</si>
  <si>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</si>
  <si>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</si>
  <si>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</si>
  <si>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</si>
  <si>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</si>
  <si>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</si>
  <si>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</si>
  <si>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</si>
  <si>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</si>
  <si>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</si>
  <si>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</si>
  <si>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</si>
  <si>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</si>
  <si>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</si>
  <si>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</si>
  <si>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</si>
  <si>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</si>
  <si>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</si>
  <si>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</si>
  <si>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</si>
  <si>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</si>
  <si>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</si>
  <si>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</si>
  <si>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</si>
  <si>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</si>
  <si>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</si>
  <si>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</si>
  <si>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</si>
  <si>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</si>
  <si>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</si>
  <si>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</si>
  <si>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</si>
  <si>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</si>
  <si>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</si>
  <si>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</si>
  <si>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</si>
  <si>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</si>
  <si>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</si>
  <si>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</si>
  <si>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</si>
  <si>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</si>
  <si>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</si>
  <si>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</si>
  <si>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</si>
  <si>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</si>
  <si>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</si>
  <si>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</si>
  <si>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</si>
  <si>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</si>
  <si>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</si>
  <si>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</si>
  <si>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</si>
  <si>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</si>
  <si>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</si>
  <si>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</si>
  <si>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</si>
  <si>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</si>
  <si>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</si>
  <si>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</si>
  <si>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</si>
  <si>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</si>
  <si>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</si>
  <si>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</si>
  <si>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</si>
  <si>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</si>
  <si>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</si>
  <si>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</si>
  <si>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</si>
  <si>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</si>
  <si>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</si>
  <si>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</si>
  <si>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</si>
  <si>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</si>
  <si>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</si>
  <si>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</si>
  <si>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</si>
  <si>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</si>
  <si>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</si>
  <si>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</si>
  <si>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</si>
  <si>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</si>
  <si>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</si>
  <si>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</si>
  <si>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</si>
  <si>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</si>
  <si>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</si>
  <si>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</si>
  <si>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</si>
  <si>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</si>
  <si>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</si>
  <si>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</si>
  <si>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</si>
  <si>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</si>
  <si>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</si>
  <si>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</si>
  <si>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</si>
  <si>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</si>
  <si>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</si>
  <si>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</si>
  <si>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</si>
  <si>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</si>
  <si>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</si>
  <si>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</si>
  <si>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</si>
  <si>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</si>
  <si>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</si>
  <si>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</si>
  <si>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</si>
  <si>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</si>
  <si>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</si>
  <si>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</si>
  <si>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</si>
  <si>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</si>
  <si>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</si>
  <si>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</si>
  <si>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</si>
  <si>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</si>
  <si>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</si>
  <si>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</si>
  <si>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</si>
  <si>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</si>
  <si>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</si>
  <si>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</si>
  <si>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</si>
  <si>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</si>
  <si>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</si>
  <si>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</si>
  <si>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</si>
  <si>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</si>
  <si>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</si>
  <si>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</si>
  <si>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</si>
  <si>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</si>
  <si>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</si>
  <si>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</si>
  <si>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</si>
  <si>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</si>
  <si>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</si>
  <si>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</si>
  <si>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</si>
  <si>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</si>
  <si>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</si>
  <si>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</si>
  <si>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</si>
  <si>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</si>
  <si>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</si>
  <si>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</si>
  <si>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</si>
  <si>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</si>
  <si>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</si>
  <si>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</si>
  <si>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</si>
  <si>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</si>
  <si>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</si>
  <si>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</si>
  <si>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</si>
  <si>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</si>
  <si>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</si>
  <si>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</si>
  <si>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</si>
  <si>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</si>
  <si>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</si>
  <si>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</si>
  <si>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</si>
  <si>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</si>
  <si>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</si>
  <si>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</si>
  <si>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</si>
  <si>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</si>
  <si>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</si>
  <si>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</si>
  <si>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</si>
  <si>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</si>
  <si>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</si>
  <si>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</si>
  <si>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</si>
  <si>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</si>
  <si>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</si>
  <si>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</si>
  <si>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</si>
  <si>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</si>
  <si>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</si>
  <si>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</si>
  <si>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</si>
  <si>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</si>
  <si>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</si>
  <si>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</si>
  <si>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</si>
  <si>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</si>
  <si>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</si>
  <si>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</si>
  <si>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</si>
  <si>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</si>
  <si>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</si>
  <si>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</si>
  <si>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</si>
  <si>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</si>
  <si>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</si>
  <si>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</si>
  <si>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</si>
  <si>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</si>
  <si>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</si>
  <si>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</si>
  <si>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</si>
  <si>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</si>
  <si>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</si>
  <si>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</si>
  <si>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</si>
  <si>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</si>
  <si>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</si>
  <si>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</si>
  <si>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</si>
  <si>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</si>
  <si>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</si>
  <si>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</si>
  <si>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</si>
  <si>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</si>
  <si>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</si>
  <si>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</si>
  <si>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</si>
  <si>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</si>
  <si>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</si>
  <si>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</si>
  <si>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</si>
  <si>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</si>
  <si>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</si>
  <si>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</si>
  <si>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</si>
  <si>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</si>
  <si>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</si>
  <si>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</si>
  <si>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</si>
  <si>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</si>
  <si>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</si>
  <si>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</si>
  <si>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</si>
  <si>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</si>
  <si>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</si>
  <si>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</si>
  <si>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</si>
  <si>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</si>
  <si>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</si>
  <si>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</si>
  <si>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</si>
  <si>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</si>
  <si>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</si>
  <si>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</si>
  <si>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</si>
  <si>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</si>
  <si>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</si>
  <si>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</si>
  <si>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</si>
  <si>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</si>
  <si>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</si>
  <si>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</si>
  <si>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</si>
  <si>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</si>
  <si>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</si>
  <si>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</si>
  <si>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</si>
  <si>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</si>
  <si>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</si>
  <si>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</si>
  <si>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</si>
  <si>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</si>
  <si>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</si>
  <si>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</si>
  <si>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</si>
  <si>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</si>
  <si>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</si>
  <si>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</si>
  <si>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</si>
  <si>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</si>
  <si>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</si>
  <si>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</si>
  <si>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</si>
  <si>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</si>
  <si>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</si>
  <si>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</si>
  <si>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</si>
  <si>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</si>
  <si>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</si>
  <si>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</si>
  <si>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</si>
  <si>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</si>
  <si>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</si>
  <si>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</si>
  <si>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</si>
  <si>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</si>
  <si>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</si>
  <si>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</si>
  <si>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</si>
  <si>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</si>
  <si>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</si>
  <si>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</si>
  <si>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</si>
  <si>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</si>
  <si>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</si>
  <si>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</si>
  <si>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</si>
  <si>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</si>
  <si>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</si>
  <si>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</si>
  <si>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</si>
  <si>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</si>
  <si>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</si>
  <si>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</si>
  <si>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</si>
  <si>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</si>
  <si>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</si>
  <si>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</si>
  <si>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</si>
  <si>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</si>
  <si>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</si>
  <si>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</si>
  <si>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</si>
  <si>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</si>
  <si>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</si>
  <si>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</si>
  <si>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</si>
  <si>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</si>
  <si>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</si>
  <si>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</si>
  <si>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</si>
  <si>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</si>
  <si>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</si>
  <si>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</si>
  <si>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</si>
  <si>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</si>
  <si>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</si>
  <si>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</si>
  <si>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</si>
  <si>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</si>
  <si>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</si>
  <si>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</si>
  <si>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</si>
  <si>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</si>
  <si>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</si>
  <si>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</si>
  <si>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</si>
  <si>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</si>
  <si>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</si>
  <si>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</si>
  <si>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</si>
  <si>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</si>
  <si>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</si>
  <si>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</si>
  <si>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</si>
  <si>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</si>
  <si>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</si>
  <si>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</si>
  <si>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</si>
  <si>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</si>
  <si>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</si>
  <si>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</si>
  <si>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</si>
  <si>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</si>
  <si>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</si>
  <si>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</si>
  <si>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</si>
  <si>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</si>
  <si>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</si>
  <si>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</si>
  <si>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</si>
  <si>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</si>
  <si>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</si>
  <si>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</si>
  <si>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</si>
  <si>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</si>
  <si>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</si>
  <si>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</si>
  <si>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</si>
  <si>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</si>
  <si>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</si>
  <si>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</si>
  <si>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</si>
  <si>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</si>
  <si>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</si>
  <si>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</si>
  <si>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</si>
  <si>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</si>
  <si>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</si>
  <si>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</si>
  <si>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</si>
  <si>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</si>
  <si>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</si>
  <si>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</si>
  <si>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</si>
  <si>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</si>
  <si>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</si>
  <si>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</si>
  <si>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</si>
  <si>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</si>
  <si>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</si>
  <si>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</si>
  <si>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</si>
  <si>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</si>
  <si>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</si>
  <si>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</si>
  <si>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</si>
  <si>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</si>
  <si>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</si>
  <si>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</si>
  <si>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</si>
  <si>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</si>
  <si>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</si>
  <si>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</si>
  <si>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</si>
  <si>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</si>
  <si>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</si>
  <si>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</si>
  <si>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</si>
  <si>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</si>
  <si>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</si>
  <si>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</si>
  <si>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</si>
  <si>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</si>
  <si>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</si>
  <si>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</si>
  <si>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</si>
  <si>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</si>
  <si>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</si>
  <si>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</si>
  <si>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</si>
  <si>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</si>
  <si>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</si>
  <si>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</si>
  <si>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</si>
  <si>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</si>
  <si>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</si>
  <si>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</si>
  <si>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</si>
  <si>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</si>
  <si>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</si>
  <si>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</si>
  <si>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</si>
  <si>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</si>
  <si>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</si>
  <si>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</si>
  <si>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</si>
  <si>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</si>
  <si>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</si>
  <si>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</si>
  <si>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</si>
  <si>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</si>
  <si>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</si>
  <si>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</si>
  <si>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</si>
  <si>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</si>
  <si>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</si>
  <si>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</si>
  <si>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</si>
  <si>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</si>
  <si>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</si>
  <si>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</si>
  <si>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</si>
  <si>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</si>
  <si>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</si>
  <si>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</si>
  <si>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</si>
  <si>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</si>
  <si>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</si>
  <si>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</si>
  <si>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</si>
  <si>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</si>
  <si>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</si>
  <si>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</si>
  <si>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</si>
  <si>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</si>
  <si>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</si>
  <si>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</si>
  <si>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</si>
  <si>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</si>
  <si>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</si>
  <si>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</si>
  <si>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</si>
  <si>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</si>
  <si>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</si>
  <si>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</si>
  <si>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</si>
  <si>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</si>
  <si>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</si>
  <si>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</si>
  <si>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</si>
  <si>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</si>
  <si>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</si>
  <si>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</si>
  <si>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</si>
  <si>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</si>
  <si>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</si>
  <si>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</si>
  <si>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</si>
  <si>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</si>
  <si>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</si>
  <si>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</si>
  <si>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</si>
  <si>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</si>
  <si>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</si>
  <si>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</si>
  <si>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</si>
  <si>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</si>
  <si>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</si>
  <si>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</si>
  <si>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</si>
  <si>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</si>
  <si>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</si>
  <si>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</si>
  <si>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</si>
  <si>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</si>
  <si>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</si>
  <si>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</si>
  <si>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</si>
  <si>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</si>
  <si>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</si>
  <si>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</si>
  <si>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</si>
  <si>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</si>
  <si>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</si>
  <si>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</si>
  <si>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</si>
  <si>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</si>
  <si>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</si>
  <si>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</si>
  <si>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</si>
  <si>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</si>
  <si>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</si>
  <si>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</si>
  <si>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</si>
  <si>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</si>
  <si>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</si>
  <si>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</si>
  <si>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</si>
  <si>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</si>
  <si>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</si>
  <si>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</si>
  <si>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</si>
  <si>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</si>
  <si>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</si>
  <si>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</si>
  <si>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</si>
  <si>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</si>
  <si>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</si>
  <si>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</si>
  <si>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</si>
  <si>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</si>
  <si>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</si>
  <si>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</si>
  <si>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</si>
  <si>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</si>
  <si>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</si>
  <si>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</si>
  <si>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</si>
  <si>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</si>
  <si>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</si>
  <si>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</si>
  <si>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</si>
  <si>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</si>
  <si>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</si>
  <si>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</si>
  <si>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</si>
  <si>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</si>
  <si>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</si>
  <si>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</si>
  <si>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</si>
  <si>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</si>
  <si>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</si>
  <si>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</si>
  <si>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</si>
  <si>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</si>
  <si>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</si>
  <si>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</si>
  <si>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</si>
  <si>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</si>
  <si>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</si>
  <si>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</si>
  <si>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</si>
  <si>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</si>
  <si>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</si>
  <si>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</si>
  <si>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</si>
  <si>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</si>
  <si>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</si>
  <si>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</si>
  <si>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</si>
  <si>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</si>
  <si>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</si>
  <si>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</si>
  <si>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</si>
  <si>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</si>
  <si>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</si>
  <si>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</si>
  <si>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</si>
  <si>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</si>
  <si>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</si>
  <si>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</si>
  <si>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</si>
  <si>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</si>
  <si>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</si>
  <si>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</si>
  <si>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</si>
  <si>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</si>
  <si>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</si>
  <si>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</si>
  <si>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</si>
  <si>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</si>
  <si>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</si>
  <si>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</si>
  <si>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</si>
  <si>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</si>
  <si>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</si>
  <si>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</si>
  <si>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</si>
  <si>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</si>
  <si>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</si>
  <si>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</si>
  <si>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</si>
  <si>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</si>
  <si>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</si>
  <si>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</si>
  <si>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</si>
  <si>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</si>
  <si>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</si>
  <si>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</si>
  <si>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</si>
  <si>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</si>
  <si>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</si>
  <si>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</si>
  <si>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</si>
  <si>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</si>
  <si>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</si>
  <si>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</si>
  <si>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</si>
  <si>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</si>
  <si>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</si>
  <si>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</si>
  <si>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</si>
  <si>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</si>
  <si>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</si>
  <si>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</si>
  <si>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</si>
  <si>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</si>
  <si>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</si>
  <si>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</si>
  <si>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</si>
  <si>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</si>
  <si>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</si>
  <si>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</si>
  <si>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</si>
  <si>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</si>
  <si>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</si>
  <si>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</si>
  <si>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</si>
  <si>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</si>
  <si>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</si>
  <si>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</si>
  <si>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</si>
  <si>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</si>
  <si>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</si>
  <si>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</si>
  <si>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</si>
  <si>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</si>
  <si>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</si>
  <si>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</si>
  <si>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</si>
  <si>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</si>
  <si>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</si>
  <si>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</si>
  <si>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</si>
  <si>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</si>
  <si>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</si>
  <si>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</si>
  <si>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</si>
  <si>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</si>
  <si>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</si>
  <si>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</si>
  <si>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</si>
  <si>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</si>
  <si>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</si>
  <si>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</si>
  <si>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</si>
  <si>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</si>
  <si>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</si>
  <si>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</si>
  <si>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</si>
  <si>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</si>
  <si>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</si>
  <si>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</si>
  <si>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</si>
  <si>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</si>
  <si>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</si>
  <si>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</si>
  <si>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</si>
  <si>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</si>
  <si>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</si>
  <si>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</si>
  <si>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</si>
  <si>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</si>
  <si>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</si>
  <si>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</si>
  <si>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</si>
  <si>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</si>
  <si>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</si>
  <si>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</si>
  <si>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</si>
  <si>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</si>
  <si>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</si>
  <si>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</si>
  <si>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</si>
  <si>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</si>
  <si>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</si>
  <si>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</si>
  <si>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</si>
  <si>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</si>
  <si>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</si>
  <si>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</si>
  <si>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</si>
  <si>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</si>
  <si>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</si>
  <si>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</si>
  <si>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</si>
  <si>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</si>
  <si>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</si>
  <si>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</si>
  <si>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</si>
  <si>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</si>
  <si>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</si>
  <si>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</si>
  <si>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</si>
  <si>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</si>
  <si>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</si>
  <si>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</si>
  <si>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</si>
  <si>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</si>
  <si>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</si>
  <si>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</si>
  <si>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</si>
  <si>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</si>
  <si>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</si>
  <si>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</si>
  <si>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</si>
  <si>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</si>
  <si>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</si>
  <si>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</si>
  <si>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</si>
  <si>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</si>
  <si>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</si>
  <si>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</si>
  <si>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</si>
  <si>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</si>
  <si>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</si>
  <si>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</si>
  <si>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</si>
  <si>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</si>
  <si>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</si>
  <si>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</si>
  <si>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</si>
  <si>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</si>
  <si>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</si>
  <si>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</si>
  <si>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</si>
  <si>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</si>
  <si>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</si>
  <si>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</si>
  <si>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</si>
  <si>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</si>
  <si>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</si>
  <si>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</si>
  <si>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</si>
  <si>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</si>
  <si>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</si>
  <si>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</si>
  <si>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</si>
  <si>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</si>
  <si>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</si>
  <si>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</si>
  <si>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</si>
  <si>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</si>
  <si>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</si>
  <si>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</si>
  <si>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</si>
  <si>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</si>
  <si>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</si>
  <si>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</si>
  <si>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</si>
  <si>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</si>
  <si>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</si>
  <si>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</si>
  <si>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</si>
  <si>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</si>
  <si>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</si>
  <si>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</si>
  <si>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</si>
  <si>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</si>
  <si>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</si>
  <si>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</si>
  <si>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</si>
  <si>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</si>
  <si>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</si>
  <si>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</si>
  <si>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</si>
  <si>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</si>
  <si>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</si>
  <si>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</si>
  <si>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</si>
  <si>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</si>
  <si>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</si>
  <si>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</si>
  <si>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</si>
  <si>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</si>
  <si>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</si>
  <si>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</si>
  <si>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</si>
  <si>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</si>
  <si>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</si>
  <si>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</si>
  <si>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</si>
  <si>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</si>
  <si>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</si>
  <si>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</si>
  <si>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</si>
  <si>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</si>
  <si>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</si>
  <si>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</si>
  <si>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</si>
  <si>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</si>
  <si>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</si>
  <si>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</si>
  <si>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</si>
  <si>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</si>
  <si>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</si>
  <si>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</si>
  <si>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</si>
  <si>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</si>
  <si>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</si>
  <si>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</si>
  <si>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</si>
  <si>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</si>
  <si>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</si>
  <si>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</si>
  <si>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</si>
  <si>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</si>
  <si>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</si>
  <si>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</si>
  <si>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</si>
  <si>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</si>
  <si>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</si>
  <si>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</si>
  <si>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</si>
  <si>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</si>
  <si>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</si>
  <si>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</si>
  <si>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</si>
  <si>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</si>
  <si>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</si>
  <si>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</si>
  <si>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</si>
  <si>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</si>
  <si>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</si>
  <si>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</si>
  <si>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</si>
  <si>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</si>
  <si>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</si>
  <si>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</si>
  <si>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</si>
  <si>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</si>
  <si>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</si>
  <si>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</si>
  <si>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</si>
  <si>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</si>
  <si>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</si>
  <si>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</si>
  <si>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</si>
  <si>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</si>
  <si>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</si>
  <si>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</si>
  <si>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</si>
  <si>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</si>
  <si>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</si>
  <si>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</si>
  <si>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</si>
  <si>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</si>
  <si>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</si>
  <si>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</si>
  <si>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</si>
  <si>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</si>
  <si>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</si>
  <si>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</si>
  <si>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</si>
  <si>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</si>
  <si>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</si>
  <si>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</si>
  <si>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</si>
  <si>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</si>
  <si>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</si>
  <si>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</si>
  <si>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</si>
  <si>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</si>
  <si>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</si>
  <si>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</si>
  <si>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</si>
  <si>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</si>
  <si>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</si>
  <si>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</si>
  <si>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</si>
  <si>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</si>
  <si>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</si>
  <si>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</si>
  <si>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</si>
  <si>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</si>
  <si>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</si>
  <si>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</si>
  <si>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</si>
  <si>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</si>
  <si>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</si>
  <si>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</si>
  <si>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</si>
  <si>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</si>
  <si>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</si>
  <si>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</si>
  <si>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</si>
  <si>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</si>
  <si>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</si>
  <si>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</si>
  <si>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</si>
  <si>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</si>
  <si>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</si>
  <si>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</si>
  <si>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</si>
  <si>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</si>
  <si>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</si>
  <si>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</si>
  <si>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</si>
  <si>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</si>
  <si>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</si>
  <si>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</si>
  <si>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</si>
  <si>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</si>
  <si>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</si>
  <si>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</si>
  <si>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</si>
  <si>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</si>
  <si>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</si>
  <si>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</si>
  <si>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</si>
  <si>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</si>
  <si>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</si>
  <si>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</si>
  <si>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</si>
  <si>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</si>
  <si>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</si>
  <si>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</si>
  <si>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</si>
  <si>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</si>
  <si>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</si>
  <si>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</si>
  <si>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</si>
  <si>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</si>
  <si>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</si>
  <si>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</si>
  <si>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</si>
  <si>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</si>
  <si>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</si>
  <si>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</si>
  <si>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</si>
  <si>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</si>
  <si>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</si>
  <si>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</si>
  <si>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</si>
  <si>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</si>
  <si>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</si>
  <si>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</si>
  <si>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</si>
  <si>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</si>
  <si>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</si>
  <si>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</si>
  <si>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</si>
  <si>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</si>
  <si>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</si>
  <si>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</si>
  <si>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</si>
  <si>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</si>
  <si>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</si>
  <si>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</si>
  <si>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</si>
  <si>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</si>
  <si>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</si>
  <si>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</si>
  <si>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</si>
  <si>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</si>
  <si>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</si>
  <si>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</si>
  <si>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</si>
  <si>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</si>
  <si>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</si>
  <si>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</si>
  <si>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</si>
  <si>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</si>
  <si>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</si>
  <si>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</si>
  <si>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</si>
  <si>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</si>
  <si>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</si>
  <si>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</si>
  <si>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</si>
  <si>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</si>
  <si>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</si>
  <si>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</si>
  <si>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</si>
  <si>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</si>
  <si>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</si>
  <si>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</si>
  <si>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</si>
  <si>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</si>
  <si>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</si>
  <si>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</si>
  <si>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</si>
  <si>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</si>
  <si>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</si>
  <si>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</si>
  <si>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</si>
  <si>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</si>
  <si>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</si>
  <si>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</si>
  <si>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</si>
  <si>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</si>
  <si>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</si>
  <si>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</si>
  <si>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</si>
  <si>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</si>
  <si>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</si>
  <si>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</si>
  <si>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</si>
  <si>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</si>
  <si>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</si>
  <si>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</si>
  <si>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</si>
  <si>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</si>
  <si>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</si>
  <si>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</si>
  <si>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</si>
  <si>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</si>
  <si>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</si>
  <si>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</si>
  <si>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</si>
  <si>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</si>
  <si>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</si>
  <si>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</si>
  <si>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</si>
  <si>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</si>
  <si>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</si>
  <si>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</si>
  <si>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</si>
  <si>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</si>
  <si>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</si>
  <si>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</si>
  <si>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</si>
  <si>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</si>
  <si>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</si>
  <si>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</si>
  <si>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</si>
  <si>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</si>
  <si>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</si>
  <si>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</si>
  <si>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</si>
  <si>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</si>
  <si>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</si>
  <si>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</si>
  <si>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</si>
  <si>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</si>
  <si>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</si>
  <si>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</si>
  <si>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</si>
  <si>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</si>
  <si>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</si>
  <si>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</si>
  <si>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</si>
  <si>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</si>
  <si>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</si>
  <si>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</si>
  <si>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</si>
  <si>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</si>
  <si>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</si>
  <si>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</si>
  <si>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</si>
  <si>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</si>
  <si>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</si>
  <si>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</si>
  <si>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</si>
  <si>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</si>
  <si>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</si>
  <si>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</si>
  <si>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</si>
  <si>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</si>
  <si>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</si>
  <si>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</si>
  <si>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</si>
  <si>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</si>
  <si>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</si>
  <si>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</si>
  <si>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</si>
  <si>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</si>
  <si>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</si>
  <si>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</si>
  <si>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</si>
  <si>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</si>
  <si>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</si>
  <si>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</si>
  <si>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</si>
  <si>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</si>
  <si>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</si>
  <si>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</si>
  <si>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</si>
  <si>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</si>
  <si>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</si>
  <si>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</si>
  <si>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</si>
  <si>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</si>
  <si>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</si>
  <si>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</si>
  <si>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</si>
  <si>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</si>
  <si>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</si>
  <si>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</si>
  <si>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</si>
  <si>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</si>
  <si>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</si>
  <si>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</si>
  <si>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</si>
  <si>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</si>
  <si>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</si>
  <si>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</si>
  <si>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</si>
  <si>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</si>
  <si>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</si>
  <si>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</si>
  <si>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</si>
  <si>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</si>
  <si>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</si>
  <si>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</si>
  <si>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</si>
  <si>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</si>
  <si>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</si>
  <si>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</si>
  <si>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</si>
  <si>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</si>
  <si>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</si>
  <si>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</si>
  <si>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</si>
  <si>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</si>
  <si>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</si>
  <si>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</si>
  <si>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</si>
  <si>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</si>
  <si>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</si>
  <si>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</si>
  <si>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</si>
  <si>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</si>
  <si>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</si>
  <si>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</si>
  <si>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</si>
  <si>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</si>
  <si>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</si>
  <si>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</si>
  <si>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</si>
  <si>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</si>
  <si>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</si>
  <si>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</si>
  <si>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</si>
  <si>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</si>
  <si>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</si>
  <si>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</si>
  <si>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</si>
  <si>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</si>
  <si>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</si>
  <si>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</si>
  <si>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</si>
  <si>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</si>
  <si>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</si>
  <si>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</si>
  <si>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</si>
  <si>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</si>
  <si>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</si>
  <si>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</si>
  <si>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</si>
  <si>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</si>
  <si>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</si>
  <si>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</si>
  <si>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</si>
  <si>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</si>
  <si>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</si>
  <si>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</si>
  <si>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</si>
  <si>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</si>
  <si>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</si>
  <si>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</si>
  <si>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</si>
  <si>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</si>
  <si>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</si>
  <si>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</si>
  <si>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</si>
  <si>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</si>
  <si>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</si>
  <si>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</si>
  <si>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</si>
  <si>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</si>
  <si>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</si>
  <si>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</si>
  <si>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</si>
  <si>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</si>
  <si>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</si>
  <si>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</si>
  <si>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</si>
  <si>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</si>
  <si>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</si>
  <si>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</si>
  <si>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</si>
  <si>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</si>
  <si>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</si>
  <si>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</si>
  <si>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</si>
  <si>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</si>
  <si>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</si>
  <si>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</si>
  <si>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</si>
  <si>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</si>
  <si>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</si>
  <si>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</si>
  <si>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</si>
  <si>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</si>
  <si>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</si>
  <si>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</si>
  <si>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</si>
  <si>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</si>
  <si>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</si>
  <si>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</si>
  <si>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</si>
  <si>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</si>
  <si>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</si>
  <si>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</si>
  <si>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</si>
  <si>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</si>
  <si>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</si>
  <si>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</si>
  <si>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</si>
  <si>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</si>
  <si>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</si>
  <si>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</si>
  <si>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</si>
  <si>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</si>
  <si>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</si>
  <si>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</si>
  <si>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</si>
  <si>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</si>
  <si>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</si>
  <si>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</si>
  <si>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</si>
  <si>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</si>
  <si>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</si>
  <si>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</si>
  <si>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</si>
  <si>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</si>
  <si>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</si>
  <si>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</si>
  <si>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</si>
  <si>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</si>
  <si>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</si>
  <si>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</si>
  <si>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</si>
  <si>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</si>
  <si>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</si>
  <si>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</si>
  <si>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</si>
  <si>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</si>
  <si>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</si>
  <si>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</si>
  <si>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</si>
  <si>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</si>
  <si>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</si>
  <si>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</si>
  <si>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</si>
  <si>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</si>
  <si>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</si>
  <si>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</si>
  <si>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</si>
  <si>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</si>
  <si>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</si>
  <si>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</si>
  <si>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</si>
  <si>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</si>
  <si>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</si>
  <si>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</si>
  <si>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</si>
  <si>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</si>
  <si>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</si>
  <si>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</si>
  <si>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</si>
  <si>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</si>
  <si>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</si>
  <si>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</si>
  <si>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</si>
  <si>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</si>
  <si>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</si>
  <si>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</si>
  <si>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</si>
  <si>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</si>
  <si>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</si>
  <si>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</si>
  <si>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</si>
  <si>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</si>
  <si>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</si>
  <si>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</si>
  <si>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</si>
  <si>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</si>
  <si>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</si>
  <si>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</si>
  <si>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</si>
  <si>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</si>
  <si>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</si>
  <si>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</si>
  <si>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</si>
  <si>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</si>
  <si>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</si>
  <si>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</si>
  <si>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</si>
  <si>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</si>
  <si>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</si>
  <si>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</si>
  <si>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</si>
  <si>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</si>
  <si>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</si>
  <si>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</si>
  <si>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</si>
  <si>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</si>
  <si>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</si>
  <si>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</si>
  <si>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</si>
  <si>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</si>
  <si>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</si>
  <si>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</si>
  <si>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</si>
  <si>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</si>
  <si>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</si>
  <si>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</si>
  <si>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</si>
  <si>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</si>
  <si>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</si>
  <si>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</si>
  <si>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</si>
  <si>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</si>
  <si>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</si>
  <si>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</si>
  <si>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</si>
  <si>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</si>
  <si>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</si>
  <si>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</si>
  <si>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</si>
  <si>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</si>
  <si>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</si>
  <si>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</si>
  <si>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</si>
  <si>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</si>
  <si>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</si>
  <si>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</si>
  <si>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</si>
  <si>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</si>
  <si>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</si>
  <si>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</si>
  <si>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</si>
  <si>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</si>
  <si>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</si>
  <si>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</si>
  <si>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</si>
  <si>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</si>
  <si>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</si>
  <si>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</si>
  <si>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</si>
  <si>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</si>
  <si>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</si>
  <si>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</si>
  <si>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</si>
  <si>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</si>
  <si>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</si>
  <si>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</si>
  <si>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</si>
  <si>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</si>
  <si>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</si>
  <si>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</si>
  <si>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</si>
  <si>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</si>
  <si>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</si>
  <si>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</si>
  <si>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</si>
  <si>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</si>
  <si>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</si>
  <si>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</si>
  <si>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</si>
  <si>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</si>
  <si>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</si>
  <si>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</si>
  <si>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</si>
  <si>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</si>
  <si>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</si>
  <si>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</si>
  <si>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</si>
  <si>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</si>
  <si>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</si>
  <si>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</si>
  <si>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</si>
  <si>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</si>
  <si>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</si>
  <si>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</si>
  <si>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</si>
  <si>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</si>
  <si>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</si>
  <si>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</si>
  <si>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</si>
  <si>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</si>
  <si>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</si>
  <si>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</si>
  <si>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</si>
  <si>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</si>
  <si>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</si>
  <si>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</si>
  <si>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</si>
  <si>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</si>
  <si>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</si>
  <si>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</si>
  <si>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</si>
  <si>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</si>
  <si>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</si>
  <si>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</si>
  <si>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</si>
  <si>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</si>
  <si>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</si>
  <si>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</si>
  <si>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</si>
  <si>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</si>
  <si>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</si>
  <si>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</si>
  <si>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</si>
  <si>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</si>
  <si>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</si>
  <si>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</si>
  <si>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</si>
  <si>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</si>
  <si>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</si>
  <si>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</si>
  <si>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</si>
  <si>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</si>
  <si>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</si>
  <si>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</si>
  <si>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</si>
  <si>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</si>
  <si>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</si>
  <si>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</si>
  <si>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</si>
  <si>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</si>
  <si>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</si>
  <si>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</si>
  <si>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</si>
  <si>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</si>
  <si>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</si>
  <si>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</si>
  <si>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</si>
  <si>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</si>
  <si>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</si>
  <si>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</si>
  <si>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</si>
  <si>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</si>
  <si>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</si>
  <si>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</si>
  <si>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</si>
  <si>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</si>
  <si>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</si>
  <si>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</si>
  <si>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</si>
  <si>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</si>
  <si>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</si>
  <si>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</si>
  <si>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</si>
  <si>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</si>
  <si>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</si>
  <si>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</si>
  <si>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</si>
  <si>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</si>
  <si>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</si>
  <si>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</si>
  <si>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</si>
  <si>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</si>
  <si>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</si>
  <si>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</si>
  <si>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</si>
  <si>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</si>
  <si>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</si>
  <si>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</si>
  <si>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</si>
  <si>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</si>
  <si>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</si>
  <si>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</si>
  <si>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</si>
  <si>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</si>
  <si>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</si>
  <si>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</si>
  <si>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</si>
  <si>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</si>
  <si>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</si>
  <si>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</si>
  <si>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</si>
  <si>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</si>
  <si>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</si>
  <si>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</si>
  <si>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</si>
  <si>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</si>
  <si>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</si>
  <si>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</si>
  <si>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</si>
  <si>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</si>
  <si>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</si>
  <si>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</si>
  <si>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</si>
  <si>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</si>
  <si>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</si>
  <si>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</si>
  <si>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</si>
  <si>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</si>
  <si>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</si>
  <si>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</si>
  <si>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</si>
  <si>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</si>
  <si>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</si>
  <si>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</si>
  <si>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</si>
  <si>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</si>
  <si>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</si>
  <si>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</si>
  <si>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</si>
  <si>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</si>
  <si>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</si>
  <si>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</si>
  <si>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</si>
  <si>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</si>
  <si>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</si>
  <si>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</si>
  <si>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</si>
  <si>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</si>
  <si>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</si>
  <si>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</si>
  <si>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</si>
  <si>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</si>
  <si>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</si>
  <si>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</si>
  <si>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</si>
  <si>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</si>
  <si>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</si>
  <si>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</si>
  <si>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</si>
  <si>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</si>
  <si>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</si>
  <si>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</si>
  <si>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</si>
  <si>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</si>
  <si>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</si>
  <si>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</si>
  <si>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</si>
  <si>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</si>
  <si>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</si>
  <si>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</si>
  <si>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</si>
  <si>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</si>
  <si>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</si>
  <si>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</si>
  <si>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</si>
  <si>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</si>
  <si>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</si>
  <si>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</si>
  <si>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</si>
  <si>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</si>
  <si>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</si>
  <si>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</si>
  <si>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</si>
  <si>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</si>
  <si>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</si>
  <si>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</si>
  <si>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</si>
  <si>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</si>
  <si>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</si>
  <si>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</si>
  <si>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</si>
  <si>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</si>
  <si>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</si>
  <si>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</si>
  <si>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</si>
  <si>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</si>
  <si>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</si>
  <si>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</si>
  <si>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</si>
  <si>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</si>
  <si>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</si>
  <si>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</si>
  <si>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</si>
  <si>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</si>
  <si>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</si>
  <si>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</si>
  <si>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</si>
  <si>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</si>
  <si>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</si>
  <si>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</si>
  <si>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</si>
  <si>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</si>
  <si>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</si>
  <si>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</si>
  <si>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</si>
  <si>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</si>
  <si>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</si>
  <si>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</si>
  <si>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</si>
  <si>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</si>
  <si>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</si>
  <si>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</si>
  <si>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</si>
  <si>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</si>
  <si>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</si>
  <si>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</si>
  <si>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</si>
  <si>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</si>
  <si>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</si>
  <si>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</si>
  <si>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</si>
  <si>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</si>
  <si>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</si>
  <si>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</si>
  <si>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</si>
  <si>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</si>
  <si>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</si>
  <si>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</si>
  <si>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</si>
  <si>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</si>
  <si>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</si>
  <si>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</si>
  <si>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</si>
  <si>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</si>
  <si>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</si>
  <si>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</si>
  <si>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</si>
  <si>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</si>
  <si>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</si>
  <si>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</si>
  <si>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</si>
  <si>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</si>
  <si>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</si>
  <si>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</si>
  <si>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</si>
  <si>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</si>
  <si>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</si>
  <si>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</si>
  <si>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</si>
  <si>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</si>
  <si>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</si>
  <si>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</si>
  <si>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</si>
  <si>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</si>
  <si>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</si>
  <si>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</si>
  <si>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</si>
  <si>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</si>
  <si>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</si>
  <si>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</si>
  <si>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</si>
  <si>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</si>
  <si>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</si>
  <si>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</si>
  <si>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</si>
  <si>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</si>
  <si>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</si>
  <si>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</si>
  <si>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</si>
  <si>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</si>
  <si>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</si>
  <si>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</si>
  <si>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</si>
  <si>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</si>
  <si>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</si>
  <si>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</si>
  <si>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</si>
  <si>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</si>
  <si>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</si>
  <si>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</si>
  <si>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</si>
  <si>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</si>
  <si>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</si>
  <si>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</si>
  <si>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</si>
  <si>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</si>
  <si>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</si>
  <si>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</si>
  <si>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</si>
  <si>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</si>
  <si>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</si>
  <si>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</si>
  <si>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</si>
  <si>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</si>
  <si>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</si>
  <si>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</si>
  <si>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</si>
  <si>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</si>
  <si>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</si>
  <si>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</si>
  <si>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</si>
  <si>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</si>
  <si>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</si>
  <si>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</si>
  <si>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</si>
  <si>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</si>
  <si>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</si>
  <si>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</si>
  <si>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</si>
  <si>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</si>
  <si>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</si>
  <si>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</si>
  <si>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</si>
  <si>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</si>
  <si>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</si>
  <si>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</si>
  <si>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</si>
  <si>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</si>
  <si>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</si>
  <si>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</si>
  <si>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</si>
  <si>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</si>
  <si>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</si>
  <si>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</si>
  <si>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</si>
  <si>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</si>
  <si>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</si>
  <si>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</si>
  <si>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</si>
  <si>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</si>
  <si>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</si>
  <si>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</si>
  <si>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</si>
  <si>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</si>
  <si>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</si>
  <si>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</si>
  <si>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</si>
  <si>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</si>
  <si>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</si>
  <si>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</si>
  <si>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</si>
  <si>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</si>
  <si>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</si>
  <si>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</si>
  <si>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</si>
  <si>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</si>
  <si>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</si>
  <si>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</si>
  <si>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</si>
  <si>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</si>
  <si>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</si>
  <si>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</si>
  <si>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</si>
  <si>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</si>
  <si>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</si>
  <si>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</si>
  <si>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</si>
  <si>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</si>
  <si>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</si>
  <si>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</si>
  <si>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</si>
  <si>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</si>
  <si>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</si>
  <si>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</si>
  <si>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</si>
  <si>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</si>
  <si>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</si>
  <si>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</si>
  <si>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</si>
  <si>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</si>
  <si>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</si>
  <si>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</si>
  <si>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</si>
  <si>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</si>
  <si>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</si>
  <si>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</si>
  <si>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</si>
  <si>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</si>
  <si>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</si>
  <si>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</si>
  <si>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</si>
  <si>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</si>
  <si>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</si>
  <si>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</si>
  <si>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</si>
  <si>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</si>
  <si>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</si>
  <si>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</si>
  <si>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</si>
  <si>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</si>
  <si>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</si>
  <si>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</si>
  <si>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</si>
  <si>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</si>
  <si>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</si>
  <si>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</si>
  <si>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</si>
  <si>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</si>
  <si>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</si>
  <si>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</si>
  <si>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</si>
  <si>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</si>
  <si>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</si>
  <si>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</si>
  <si>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</si>
  <si>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</si>
  <si>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</si>
  <si>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</si>
  <si>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</si>
  <si>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</si>
  <si>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</si>
  <si>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</si>
  <si>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</si>
  <si>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</si>
  <si>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</si>
  <si>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</si>
  <si>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</si>
  <si>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</si>
  <si>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</si>
  <si>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</si>
  <si>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</si>
  <si>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</si>
  <si>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</si>
  <si>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</si>
  <si>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</si>
  <si>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</si>
  <si>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</si>
  <si>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</si>
  <si>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</si>
  <si>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</si>
  <si>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</si>
  <si>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</si>
  <si>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</si>
  <si>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</si>
  <si>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</si>
  <si>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</si>
  <si>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</si>
  <si>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</si>
  <si>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</si>
  <si>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</si>
  <si>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</si>
  <si>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</si>
  <si>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</si>
  <si>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</si>
  <si>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</si>
  <si>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</si>
  <si>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</si>
  <si>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</si>
  <si>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</si>
  <si>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</si>
  <si>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</si>
  <si>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</si>
  <si>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</si>
  <si>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</si>
  <si>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</si>
  <si>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</si>
  <si>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</si>
  <si>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</si>
  <si>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</si>
  <si>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</si>
  <si>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</si>
  <si>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</si>
  <si>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</si>
  <si>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</si>
  <si>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</si>
  <si>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</si>
  <si>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</si>
  <si>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</si>
  <si>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</si>
  <si>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</si>
  <si>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</si>
  <si>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</si>
  <si>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</si>
  <si>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</si>
  <si>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</si>
  <si>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</si>
  <si>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</si>
  <si>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</si>
  <si>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</si>
  <si>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</si>
  <si>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</si>
  <si>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</si>
  <si>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</si>
  <si>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</si>
  <si>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</si>
  <si>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</si>
  <si>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</si>
  <si>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</si>
  <si>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</si>
  <si>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</si>
  <si>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</si>
  <si>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</si>
  <si>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</si>
  <si>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</si>
  <si>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</si>
  <si>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</si>
  <si>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</si>
  <si>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</si>
  <si>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</si>
  <si>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</si>
  <si>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</si>
  <si>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</si>
  <si>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</si>
  <si>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</si>
  <si>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</si>
  <si>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</si>
  <si>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</si>
  <si>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</si>
  <si>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</si>
  <si>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</si>
  <si>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</si>
  <si>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</si>
  <si>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</si>
  <si>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</si>
  <si>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</si>
  <si>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</si>
  <si>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</si>
  <si>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</si>
  <si>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</si>
  <si>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</si>
  <si>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</si>
  <si>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</si>
  <si>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</si>
  <si>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</si>
  <si>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</si>
  <si>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</si>
  <si>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</si>
  <si>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</si>
  <si>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</si>
  <si>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</si>
  <si>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</si>
  <si>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</si>
  <si>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</si>
  <si>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</si>
  <si>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</si>
  <si>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</si>
  <si>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</si>
  <si>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</si>
  <si>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</si>
  <si>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</si>
  <si>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</si>
  <si>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</si>
  <si>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</si>
  <si>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</si>
  <si>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</si>
  <si>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</si>
  <si>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</si>
  <si>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</si>
  <si>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</si>
  <si>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</si>
  <si>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</si>
  <si>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</si>
  <si>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</si>
  <si>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</si>
  <si>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</si>
  <si>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</si>
  <si>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</si>
  <si>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</si>
  <si>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</si>
  <si>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</si>
  <si>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</si>
  <si>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</si>
  <si>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</si>
  <si>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</si>
  <si>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</si>
  <si>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</si>
  <si>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</si>
  <si>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</si>
  <si>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</si>
  <si>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</si>
  <si>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</si>
  <si>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</si>
  <si>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</si>
  <si>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</si>
  <si>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</si>
  <si>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</si>
  <si>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</si>
  <si>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</si>
  <si>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</si>
  <si>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</si>
  <si>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</si>
  <si>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</si>
  <si>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</si>
  <si>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</si>
  <si>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</si>
  <si>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</si>
  <si>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</si>
  <si>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</si>
  <si>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</si>
  <si>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</si>
  <si>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</si>
  <si>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</si>
  <si>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</si>
  <si>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</si>
  <si>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</si>
  <si>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</si>
  <si>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</si>
  <si>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</si>
  <si>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</si>
  <si>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</si>
  <si>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</si>
  <si>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</si>
  <si>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</si>
  <si>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</si>
  <si>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</si>
  <si>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</si>
  <si>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</si>
  <si>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</si>
  <si>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</si>
  <si>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</si>
  <si>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</si>
  <si>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</si>
  <si>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</si>
  <si>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</si>
  <si>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</si>
  <si>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</si>
  <si>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</si>
  <si>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</si>
  <si>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</si>
  <si>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</si>
  <si>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</si>
  <si>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</si>
  <si>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</si>
  <si>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</si>
  <si>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</si>
  <si>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</si>
  <si>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</si>
  <si>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</si>
  <si>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</si>
  <si>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</si>
  <si>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</si>
  <si>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</si>
  <si>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</si>
  <si>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</si>
  <si>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</si>
  <si>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</si>
  <si>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</si>
  <si>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</si>
  <si>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</si>
  <si>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</si>
  <si>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</si>
  <si>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</si>
  <si>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</si>
  <si>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</si>
  <si>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</si>
  <si>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</si>
  <si>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</si>
  <si>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</si>
  <si>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</si>
  <si>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</si>
  <si>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</si>
  <si>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</si>
  <si>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</si>
  <si>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</si>
  <si>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</si>
  <si>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</si>
  <si>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</si>
  <si>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</si>
  <si>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</si>
  <si>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</si>
  <si>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</si>
  <si>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</si>
  <si>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</si>
  <si>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</si>
  <si>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</si>
  <si>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</si>
  <si>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</si>
  <si>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</si>
  <si>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</si>
  <si>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</si>
  <si>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</si>
  <si>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</si>
  <si>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</si>
  <si>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</si>
  <si>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</si>
  <si>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</si>
  <si>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</si>
  <si>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</si>
  <si>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</si>
  <si>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</si>
  <si>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</si>
  <si>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</si>
  <si>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</si>
  <si>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</si>
  <si>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</si>
  <si>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</si>
  <si>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</si>
  <si>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</si>
  <si>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</si>
  <si>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</si>
  <si>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</si>
  <si>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</si>
  <si>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</si>
  <si>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</si>
  <si>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</si>
  <si>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</si>
  <si>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</si>
  <si>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</si>
  <si>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</si>
  <si>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</si>
  <si>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</si>
  <si>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</si>
  <si>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</si>
  <si>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</si>
  <si>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</si>
  <si>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</si>
  <si>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</si>
  <si>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</si>
  <si>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</si>
  <si>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</si>
  <si>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</si>
  <si>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</si>
  <si>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</si>
  <si>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</si>
  <si>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</si>
  <si>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</si>
  <si>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</si>
  <si>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</si>
  <si>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</si>
  <si>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</si>
  <si>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</si>
  <si>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</si>
  <si>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</si>
  <si>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</si>
  <si>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</si>
  <si>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</si>
  <si>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</si>
  <si>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</si>
  <si>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</si>
  <si>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</si>
  <si>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</si>
  <si>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</si>
  <si>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</si>
  <si>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</si>
  <si>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</si>
  <si>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</si>
  <si>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</si>
  <si>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</si>
  <si>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</si>
  <si>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</si>
  <si>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</si>
  <si>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</si>
  <si>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</si>
  <si>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</si>
  <si>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</si>
  <si>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</si>
  <si>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</si>
  <si>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</si>
  <si>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</si>
  <si>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</si>
  <si>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</si>
  <si>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</si>
  <si>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</si>
  <si>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</si>
  <si>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</si>
  <si>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</si>
  <si>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</si>
  <si>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</si>
  <si>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</si>
  <si>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</si>
  <si>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</si>
  <si>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</si>
  <si>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</si>
  <si>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</si>
  <si>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</si>
  <si>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</si>
  <si>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</si>
  <si>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</si>
  <si>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</si>
  <si>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</si>
  <si>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</si>
  <si>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</si>
  <si>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</si>
  <si>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</si>
  <si>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</si>
  <si>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</si>
  <si>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</si>
  <si>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</si>
  <si>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</si>
  <si>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</si>
  <si>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</si>
  <si>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</si>
  <si>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</si>
  <si>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</si>
  <si>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</si>
  <si>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</si>
  <si>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</si>
  <si>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</si>
  <si>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</si>
  <si>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</si>
  <si>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</si>
  <si>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</si>
  <si>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</si>
  <si>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</si>
  <si>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</si>
  <si>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</si>
  <si>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</si>
  <si>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</si>
  <si>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</si>
  <si>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</si>
  <si>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</si>
  <si>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</si>
  <si>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</si>
  <si>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</si>
  <si>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</si>
  <si>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</si>
  <si>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</si>
  <si>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</si>
  <si>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</si>
  <si>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</si>
  <si>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</si>
  <si>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</si>
  <si>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</si>
  <si>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</si>
  <si>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</si>
  <si>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</si>
  <si>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</si>
  <si>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</si>
  <si>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</si>
  <si>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</si>
  <si>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</si>
  <si>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</si>
  <si>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</si>
  <si>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</si>
  <si>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</si>
  <si>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</si>
  <si>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</si>
  <si>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</si>
  <si>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</si>
  <si>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</si>
  <si>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</si>
  <si>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</si>
  <si>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</si>
  <si>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</si>
  <si>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</si>
  <si>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</si>
  <si>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</si>
  <si>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</si>
  <si>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</si>
  <si>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</si>
  <si>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</si>
  <si>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</si>
  <si>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</si>
  <si>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</si>
  <si>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</si>
  <si>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</si>
  <si>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</si>
  <si>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</si>
  <si>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</si>
  <si>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</si>
  <si>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</si>
  <si>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</si>
  <si>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</si>
  <si>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</si>
  <si>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</si>
  <si>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</si>
  <si>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</si>
  <si>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</si>
  <si>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</si>
  <si>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</si>
  <si>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</si>
  <si>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</si>
  <si>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</si>
  <si>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</si>
  <si>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</si>
  <si>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</si>
  <si>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</si>
  <si>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</si>
  <si>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</si>
  <si>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</si>
  <si>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</si>
  <si>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</si>
  <si>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</si>
  <si>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</si>
  <si>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</si>
  <si>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</si>
  <si>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</si>
  <si>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</si>
  <si>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</si>
  <si>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</si>
  <si>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</si>
  <si>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</si>
  <si>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</si>
  <si>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</si>
  <si>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</si>
  <si>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</si>
  <si>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</si>
  <si>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</si>
  <si>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</si>
  <si>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</si>
  <si>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</si>
  <si>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</si>
  <si>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</si>
  <si>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</si>
  <si>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</si>
  <si>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</si>
  <si>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</si>
  <si>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</si>
  <si>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</si>
  <si>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</si>
  <si>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</si>
  <si>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</si>
  <si>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</si>
  <si>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</si>
  <si>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</si>
  <si>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</si>
  <si>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</si>
  <si>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</si>
  <si>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</si>
  <si>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</si>
  <si>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</si>
  <si>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</si>
  <si>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</si>
  <si>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</si>
  <si>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</si>
  <si>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</si>
  <si>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</si>
  <si>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</si>
  <si>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</si>
  <si>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</si>
  <si>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</si>
  <si>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</si>
  <si>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</si>
  <si>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</si>
  <si>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</si>
  <si>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</si>
  <si>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</si>
  <si>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</si>
  <si>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</si>
  <si>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</si>
  <si>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</si>
  <si>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</si>
  <si>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</si>
  <si>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</si>
  <si>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</si>
  <si>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</si>
  <si>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</si>
  <si>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</si>
  <si>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</si>
  <si>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</si>
  <si>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</si>
  <si>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</si>
  <si>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</si>
  <si>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</si>
  <si>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</si>
  <si>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</si>
  <si>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</si>
  <si>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</si>
  <si>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</si>
  <si>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</si>
  <si>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</si>
  <si>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</si>
  <si>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</si>
  <si>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</si>
  <si>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</si>
  <si>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</si>
  <si>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</si>
  <si>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</si>
  <si>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</si>
  <si>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</si>
  <si>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</si>
  <si>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</si>
  <si>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</si>
  <si>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</si>
  <si>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</si>
  <si>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</si>
  <si>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</si>
  <si>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</si>
  <si>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</si>
  <si>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</si>
  <si>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</si>
  <si>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</si>
  <si>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</si>
  <si>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</si>
  <si>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</si>
  <si>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</si>
  <si>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</si>
  <si>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</si>
  <si>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</si>
  <si>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</si>
  <si>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</si>
  <si>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</si>
  <si>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</si>
  <si>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</si>
  <si>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</si>
  <si>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</si>
  <si>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</si>
  <si>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</si>
  <si>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</si>
  <si>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</si>
  <si>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</si>
  <si>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</si>
  <si>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</si>
  <si>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</si>
  <si>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</si>
  <si>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</si>
  <si>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</si>
  <si>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</si>
  <si>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</si>
  <si>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</si>
  <si>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</si>
  <si>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</si>
  <si>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</si>
  <si>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</si>
  <si>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</si>
  <si>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</si>
  <si>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</si>
  <si>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</si>
  <si>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</si>
  <si>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</si>
  <si>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</si>
  <si>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</si>
  <si>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</si>
  <si>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</si>
  <si>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</si>
  <si>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</si>
  <si>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</si>
  <si>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</si>
  <si>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</si>
  <si>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</si>
  <si>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</si>
  <si>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</si>
  <si>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</si>
  <si>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</si>
  <si>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</si>
  <si>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</si>
  <si>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</si>
  <si>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</si>
  <si>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</si>
  <si>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</si>
  <si>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</si>
  <si>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</si>
  <si>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</si>
  <si>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</si>
  <si>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</si>
  <si>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</si>
  <si>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</si>
  <si>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</si>
  <si>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</si>
  <si>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</si>
  <si>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</si>
  <si>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</si>
  <si>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</si>
  <si>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</si>
  <si>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</si>
  <si>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</si>
  <si>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</si>
  <si>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</si>
  <si>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</si>
  <si>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</si>
  <si>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</si>
  <si>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</si>
  <si>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</si>
  <si>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</si>
  <si>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</si>
  <si>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</si>
  <si>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</si>
  <si>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</si>
  <si>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</si>
  <si>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</si>
  <si>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</si>
  <si>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</si>
  <si>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</si>
  <si>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</si>
  <si>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</si>
  <si>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</si>
  <si>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</si>
  <si>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</si>
  <si>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</si>
  <si>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</si>
  <si>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</si>
  <si>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</si>
  <si>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</si>
  <si>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</si>
  <si>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</si>
  <si>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</si>
  <si>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</si>
  <si>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</si>
  <si>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</si>
  <si>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</si>
  <si>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</si>
  <si>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</si>
  <si>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</si>
  <si>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</si>
  <si>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</si>
  <si>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</si>
  <si>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</si>
  <si>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</si>
  <si>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</si>
  <si>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</si>
  <si>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</si>
  <si>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</si>
  <si>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</si>
  <si>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</si>
  <si>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</si>
  <si>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</si>
  <si>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</si>
  <si>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</si>
  <si>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</si>
  <si>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</si>
  <si>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</si>
  <si>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</si>
  <si>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</si>
  <si>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</si>
  <si>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</si>
  <si>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</si>
  <si>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</si>
  <si>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</si>
  <si>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</si>
  <si>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</si>
  <si>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</si>
  <si>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</si>
  <si>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</si>
  <si>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</si>
  <si>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</si>
  <si>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</si>
  <si>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</si>
  <si>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</si>
  <si>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</si>
  <si>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</si>
  <si>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</si>
  <si>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</si>
  <si>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</si>
  <si>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</si>
  <si>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</si>
  <si>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</si>
  <si>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</si>
  <si>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</si>
  <si>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</si>
  <si>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</si>
  <si>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</si>
  <si>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</si>
  <si>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</si>
  <si>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</si>
  <si>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</si>
  <si>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</si>
  <si>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</si>
  <si>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</si>
  <si>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</si>
  <si>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</si>
  <si>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</si>
  <si>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</si>
  <si>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</si>
  <si>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</si>
  <si>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</si>
  <si>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</si>
  <si>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</si>
  <si>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</si>
  <si>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</si>
  <si>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</si>
  <si>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</si>
  <si>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</si>
  <si>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</si>
  <si>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</si>
  <si>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</si>
  <si>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</si>
  <si>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</si>
  <si>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</si>
  <si>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</si>
  <si>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</si>
  <si>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</si>
  <si>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</si>
  <si>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</si>
  <si>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</si>
  <si>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</si>
  <si>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</si>
  <si>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</si>
  <si>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</si>
  <si>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</si>
  <si>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</si>
  <si>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</si>
  <si>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</si>
  <si>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</si>
  <si>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</si>
  <si>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</si>
  <si>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</si>
  <si>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</si>
  <si>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</si>
  <si>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</si>
  <si>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</si>
  <si>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</si>
  <si>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</si>
  <si>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</si>
  <si>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</si>
  <si>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</si>
  <si>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</si>
  <si>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</si>
  <si>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</si>
  <si>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</si>
  <si>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</si>
  <si>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</si>
  <si>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</si>
  <si>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</si>
  <si>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</si>
  <si>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</si>
  <si>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</si>
  <si>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</si>
  <si>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</si>
  <si>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</si>
  <si>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</si>
  <si>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</si>
  <si>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</si>
  <si>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</si>
  <si>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</si>
  <si>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</si>
  <si>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</si>
  <si>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</si>
  <si>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</si>
  <si>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</si>
  <si>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</si>
  <si>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</si>
  <si>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</si>
  <si>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</si>
  <si>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</si>
  <si>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</si>
  <si>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</si>
  <si>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</si>
  <si>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</si>
  <si>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</si>
  <si>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</si>
  <si>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</si>
  <si>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</si>
  <si>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</si>
  <si>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</si>
  <si>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</si>
  <si>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</si>
  <si>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</si>
  <si>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</si>
  <si>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</si>
  <si>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</si>
  <si>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</si>
  <si>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</si>
  <si>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</si>
  <si>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</si>
  <si>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</si>
  <si>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</si>
  <si>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</si>
  <si>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</si>
  <si>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</si>
  <si>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</si>
  <si>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</si>
  <si>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</si>
  <si>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</si>
  <si>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</si>
  <si>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</si>
  <si>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</si>
  <si>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</si>
  <si>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</si>
  <si>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</si>
  <si>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</si>
  <si>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</si>
  <si>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</si>
  <si>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</si>
  <si>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</si>
  <si>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</si>
  <si>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</si>
  <si>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</si>
  <si>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</si>
  <si>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</si>
  <si>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</si>
  <si>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</si>
  <si>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</si>
  <si>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</si>
  <si>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</si>
  <si>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</si>
  <si>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</si>
  <si>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</si>
  <si>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</si>
  <si>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</si>
  <si>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</si>
  <si>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</si>
  <si>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</si>
  <si>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</si>
  <si>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</si>
  <si>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</si>
  <si>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</si>
  <si>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</si>
  <si>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</si>
  <si>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</si>
  <si>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</si>
  <si>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</si>
  <si>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</si>
  <si>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</si>
  <si>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</si>
  <si>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</si>
  <si>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</si>
  <si>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</si>
  <si>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</si>
  <si>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</si>
  <si>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</si>
  <si>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</si>
  <si>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</si>
  <si>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</si>
  <si>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</si>
  <si>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</si>
  <si>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</si>
  <si>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</si>
  <si>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</si>
  <si>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</si>
  <si>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</si>
  <si>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</si>
  <si>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</si>
  <si>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</si>
  <si>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</si>
  <si>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</si>
  <si>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</si>
  <si>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</si>
  <si>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</si>
  <si>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</si>
  <si>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</si>
  <si>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</si>
  <si>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</si>
  <si>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</si>
  <si>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</si>
  <si>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</si>
  <si>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</si>
  <si>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</si>
  <si>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</si>
  <si>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</si>
  <si>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</si>
  <si>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</si>
  <si>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</si>
  <si>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</si>
  <si>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</si>
  <si>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</si>
  <si>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</si>
  <si>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</si>
  <si>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</si>
  <si>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</si>
  <si>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</si>
  <si>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</si>
  <si>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</si>
  <si>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</si>
  <si>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</si>
  <si>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</si>
  <si>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</si>
  <si>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</si>
  <si>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</si>
  <si>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</si>
  <si>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</si>
  <si>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</si>
  <si>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</si>
  <si>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</si>
  <si>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</si>
  <si>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</si>
  <si>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</si>
  <si>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</si>
  <si>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</si>
  <si>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</si>
  <si>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</si>
  <si>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</si>
  <si>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</si>
  <si>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</si>
  <si>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</si>
  <si>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</si>
  <si>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</si>
  <si>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</si>
  <si>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</si>
  <si>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</si>
  <si>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</si>
  <si>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</si>
  <si>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</si>
  <si>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</si>
  <si>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</si>
  <si>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</si>
  <si>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</si>
  <si>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</si>
  <si>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</si>
  <si>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</si>
  <si>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</si>
  <si>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</si>
  <si>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</si>
  <si>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</si>
  <si>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</si>
  <si>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</si>
  <si>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</si>
  <si>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</si>
  <si>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</si>
  <si>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</si>
  <si>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</si>
  <si>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</si>
  <si>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</si>
  <si>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</si>
  <si>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</si>
  <si>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</si>
  <si>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</si>
  <si>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</si>
  <si>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</si>
  <si>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</si>
  <si>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</si>
  <si>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</si>
  <si>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</si>
  <si>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</si>
  <si>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</si>
  <si>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</si>
  <si>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</si>
  <si>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</si>
  <si>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</si>
  <si>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</si>
  <si>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</si>
  <si>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</si>
  <si>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</si>
  <si>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</si>
  <si>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</si>
  <si>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</si>
  <si>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</si>
  <si>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</si>
  <si>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</si>
  <si>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</si>
  <si>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</si>
  <si>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</si>
  <si>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</si>
  <si>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</si>
  <si>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</si>
  <si>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</si>
  <si>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</si>
  <si>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</si>
  <si>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</si>
  <si>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</si>
  <si>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</si>
  <si>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</si>
  <si>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</si>
  <si>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</si>
  <si>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</si>
  <si>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</si>
  <si>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</si>
  <si>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</si>
  <si>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</si>
  <si>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</si>
  <si>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</si>
  <si>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</si>
  <si>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</si>
  <si>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</si>
  <si>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</si>
  <si>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</si>
  <si>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</si>
  <si>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</si>
  <si>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</si>
  <si>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</si>
  <si>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</si>
  <si>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</si>
  <si>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</si>
  <si>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</si>
  <si>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</si>
  <si>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</si>
  <si>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</si>
  <si>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</si>
  <si>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</si>
  <si>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</si>
  <si>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</si>
  <si>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</si>
  <si>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</si>
  <si>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</si>
  <si>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</si>
  <si>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</si>
  <si>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</si>
  <si>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</si>
  <si>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</si>
  <si>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</si>
  <si>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</si>
  <si>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</si>
  <si>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</si>
  <si>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</si>
  <si>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</si>
  <si>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</si>
  <si>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</si>
  <si>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</si>
  <si>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</si>
  <si>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</si>
  <si>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</si>
  <si>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</si>
  <si>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</si>
  <si>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</si>
  <si>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</si>
  <si>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</si>
  <si>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</si>
  <si>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</si>
  <si>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</si>
  <si>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</si>
  <si>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</si>
  <si>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</si>
  <si>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</si>
  <si>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</si>
  <si>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</si>
  <si>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</si>
  <si>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</si>
  <si>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</si>
  <si>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</si>
  <si>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</si>
  <si>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</si>
  <si>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</si>
  <si>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</si>
  <si>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</si>
  <si>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</si>
  <si>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</si>
  <si>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</si>
  <si>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</si>
  <si>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</si>
  <si>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</si>
  <si>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</si>
  <si>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</si>
  <si>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</si>
  <si>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</si>
  <si>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</si>
  <si>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</si>
  <si>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</si>
  <si>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</si>
  <si>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</si>
  <si>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</si>
  <si>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</si>
  <si>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</si>
  <si>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</si>
  <si>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</si>
  <si>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</si>
  <si>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</si>
  <si>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</si>
  <si>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</si>
  <si>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</si>
  <si>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</si>
  <si>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</si>
  <si>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</si>
  <si>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</si>
  <si>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</si>
  <si>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</si>
  <si>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</si>
  <si>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</si>
  <si>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</si>
  <si>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</si>
  <si>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</si>
  <si>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</si>
  <si>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</si>
  <si>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</si>
  <si>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</si>
  <si>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</si>
  <si>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</si>
  <si>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</si>
  <si>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</si>
  <si>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</si>
  <si>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</si>
  <si>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</si>
  <si>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</si>
  <si>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</si>
  <si>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</si>
  <si>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</si>
  <si>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</si>
  <si>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</si>
  <si>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</si>
  <si>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</si>
  <si>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</si>
  <si>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</si>
  <si>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</si>
  <si>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</si>
  <si>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</si>
  <si>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</si>
  <si>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</si>
  <si>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</si>
  <si>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</si>
  <si>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</si>
  <si>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</si>
  <si>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</si>
  <si>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</si>
  <si>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</si>
  <si>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</si>
  <si>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</si>
  <si>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</si>
  <si>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</si>
  <si>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</si>
  <si>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</si>
  <si>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</si>
  <si>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</si>
  <si>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</si>
  <si>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</si>
  <si>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</si>
  <si>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</si>
  <si>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</si>
  <si>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</si>
  <si>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</si>
  <si>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</si>
  <si>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</si>
  <si>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</si>
  <si>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</si>
  <si>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</si>
  <si>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</si>
  <si>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</si>
  <si>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</si>
  <si>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</si>
  <si>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</si>
  <si>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</si>
  <si>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</si>
  <si>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</si>
  <si>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</si>
  <si>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</si>
  <si>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</si>
  <si>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</si>
  <si>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</si>
  <si>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</si>
  <si>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</si>
  <si>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</si>
  <si>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</si>
  <si>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</si>
  <si>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</si>
  <si>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</si>
  <si>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</si>
  <si>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</si>
  <si>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</si>
  <si>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</si>
  <si>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</si>
  <si>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</si>
  <si>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</si>
  <si>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</si>
  <si>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</si>
  <si>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</si>
  <si>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</si>
  <si>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</si>
  <si>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</si>
  <si>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</si>
  <si>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</si>
  <si>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</si>
  <si>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</si>
  <si>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</si>
  <si>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</si>
  <si>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</si>
  <si>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</si>
  <si>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</si>
  <si>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</si>
  <si>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</si>
  <si>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</si>
  <si>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</si>
  <si>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</si>
  <si>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</si>
  <si>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</si>
  <si>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</si>
  <si>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</si>
  <si>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</si>
  <si>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</si>
  <si>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</si>
  <si>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</si>
  <si>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</si>
  <si>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</si>
  <si>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</si>
  <si>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</si>
  <si>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</si>
  <si>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</si>
  <si>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</si>
  <si>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</si>
  <si>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</si>
  <si>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</si>
  <si>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</si>
  <si>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</si>
  <si>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</si>
  <si>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</si>
  <si>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</si>
  <si>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</si>
  <si>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</si>
  <si>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</si>
  <si>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</si>
  <si>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</si>
  <si>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</si>
  <si>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</si>
  <si>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</si>
  <si>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</si>
  <si>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</si>
  <si>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</si>
  <si>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</si>
  <si>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</si>
  <si>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</si>
  <si>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</si>
  <si>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</si>
  <si>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</si>
  <si>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</si>
  <si>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</si>
  <si>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</si>
  <si>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</si>
  <si>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</si>
  <si>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</si>
  <si>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</si>
  <si>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</si>
  <si>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</si>
  <si>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</si>
  <si>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</si>
  <si>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</si>
  <si>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</si>
  <si>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</si>
  <si>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</si>
  <si>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</si>
  <si>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</si>
  <si>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</si>
  <si>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</si>
  <si>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</si>
  <si>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</si>
  <si>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</si>
  <si>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</si>
  <si>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</si>
  <si>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</si>
  <si>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</si>
  <si>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</si>
  <si>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</si>
  <si>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</si>
  <si>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</si>
  <si>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</si>
  <si>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</si>
  <si>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</si>
  <si>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</si>
  <si>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</si>
  <si>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</si>
  <si>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</si>
  <si>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</si>
  <si>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</si>
  <si>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</si>
  <si>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</si>
  <si>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</si>
  <si>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</si>
  <si>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</si>
  <si>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</si>
  <si>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</si>
  <si>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</si>
  <si>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</si>
  <si>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</si>
  <si>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</si>
  <si>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</si>
  <si>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</si>
  <si>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</si>
  <si>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</si>
  <si>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</si>
  <si>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</si>
  <si>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</si>
  <si>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</si>
  <si>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</si>
  <si>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</si>
  <si>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</si>
  <si>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</si>
  <si>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</si>
  <si>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</si>
  <si>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</si>
  <si>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</si>
  <si>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</si>
  <si>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</si>
  <si>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</si>
  <si>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</si>
  <si>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</si>
  <si>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</si>
  <si>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</si>
  <si>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</si>
  <si>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</si>
  <si>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</si>
  <si>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</si>
  <si>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</si>
  <si>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</si>
  <si>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</si>
  <si>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</si>
  <si>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</si>
  <si>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</si>
  <si>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</si>
  <si>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</si>
  <si>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</si>
  <si>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</si>
  <si>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</si>
  <si>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</si>
  <si>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</si>
  <si>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</si>
  <si>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</si>
  <si>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</si>
  <si>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</si>
  <si>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</si>
  <si>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</si>
  <si>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</si>
  <si>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</si>
  <si>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</si>
  <si>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</si>
  <si>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</si>
  <si>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</si>
  <si>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</si>
  <si>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</si>
  <si>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</si>
  <si>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</si>
  <si>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</si>
  <si>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</si>
  <si>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</si>
  <si>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</si>
  <si>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</si>
  <si>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</si>
  <si>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</si>
  <si>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</si>
  <si>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</si>
  <si>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</si>
  <si>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</si>
  <si>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</si>
  <si>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</si>
  <si>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</si>
  <si>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</si>
  <si>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</si>
  <si>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</si>
  <si>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</si>
  <si>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</si>
  <si>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</si>
  <si>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</si>
  <si>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</si>
  <si>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</si>
  <si>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</si>
  <si>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</si>
  <si>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</si>
  <si>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</si>
  <si>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</si>
  <si>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</si>
  <si>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</si>
  <si>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</si>
  <si>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</si>
  <si>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</si>
  <si>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</si>
  <si>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</si>
  <si>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</si>
  <si>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</si>
  <si>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</si>
  <si>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</si>
  <si>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</si>
  <si>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</si>
  <si>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</si>
  <si>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</si>
  <si>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</si>
  <si>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</si>
  <si>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</si>
  <si>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</si>
  <si>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</si>
  <si>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</si>
  <si>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</si>
  <si>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</si>
  <si>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</si>
  <si>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</si>
  <si>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</si>
  <si>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</si>
  <si>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</si>
  <si>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</si>
  <si>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</si>
  <si>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</si>
  <si>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</si>
  <si>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</si>
  <si>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</si>
  <si>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</si>
  <si>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</si>
  <si>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</si>
  <si>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</si>
  <si>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</si>
  <si>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</si>
  <si>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</si>
  <si>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</si>
  <si>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</si>
  <si>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</si>
  <si>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</si>
  <si>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</si>
  <si>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</si>
  <si>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</si>
  <si>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</si>
  <si>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</si>
  <si>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</si>
  <si>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</si>
  <si>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</si>
  <si>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</si>
  <si>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</si>
  <si>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</si>
  <si>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</si>
  <si>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</si>
  <si>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</si>
  <si>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</si>
  <si>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</si>
  <si>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</si>
  <si>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</si>
  <si>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</si>
  <si>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</si>
  <si>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</si>
  <si>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</si>
  <si>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</si>
  <si>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</si>
  <si>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</si>
  <si>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</si>
  <si>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</si>
  <si>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</si>
  <si>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</si>
  <si>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</si>
  <si>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</si>
  <si>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</si>
  <si>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</si>
  <si>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</si>
  <si>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</si>
  <si>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</si>
  <si>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</si>
  <si>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</si>
  <si>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</si>
  <si>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</si>
  <si>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</si>
  <si>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</si>
  <si>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</si>
  <si>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</si>
  <si>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</si>
  <si>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</si>
  <si>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</si>
  <si>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</si>
  <si>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</si>
  <si>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</si>
  <si>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</si>
  <si>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</si>
  <si>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</si>
  <si>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</si>
  <si>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</si>
  <si>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</si>
  <si>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</si>
  <si>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</si>
  <si>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</si>
  <si>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</si>
  <si>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</si>
  <si>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</si>
  <si>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</si>
  <si>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</si>
  <si>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</si>
  <si>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</si>
  <si>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</si>
  <si>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</si>
  <si>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</si>
  <si>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</si>
  <si>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</si>
  <si>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</si>
  <si>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</si>
  <si>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</si>
  <si>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</si>
  <si>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</si>
  <si>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</si>
  <si>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</si>
  <si>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</si>
  <si>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</si>
  <si>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</si>
  <si>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</si>
  <si>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</si>
  <si>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</si>
  <si>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</si>
  <si>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</si>
  <si>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</si>
  <si>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</si>
  <si>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</si>
  <si>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</si>
  <si>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</si>
  <si>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</si>
  <si>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</si>
  <si>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</si>
  <si>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</si>
  <si>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</si>
  <si>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</si>
  <si>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</si>
  <si>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</si>
  <si>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</si>
  <si>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</si>
  <si>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</si>
  <si>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</si>
  <si>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</si>
  <si>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</si>
  <si>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</si>
  <si>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</si>
  <si>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</si>
  <si>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</si>
  <si>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</si>
  <si>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</si>
  <si>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</si>
  <si>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</si>
  <si>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</si>
  <si>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</si>
  <si>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</si>
  <si>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</si>
  <si>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</si>
  <si>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</si>
  <si>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</si>
  <si>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</si>
  <si>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</si>
  <si>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</si>
  <si>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</si>
  <si>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</si>
  <si>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</si>
  <si>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</si>
  <si>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</si>
  <si>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</si>
  <si>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</si>
  <si>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</si>
  <si>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</si>
  <si>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</si>
  <si>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</si>
  <si>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</si>
  <si>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</si>
  <si>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</si>
  <si>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</si>
  <si>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</si>
  <si>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</si>
  <si>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</si>
  <si>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</si>
  <si>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</si>
  <si>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</si>
  <si>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</si>
  <si>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</si>
  <si>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</si>
  <si>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</si>
  <si>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</si>
  <si>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</si>
  <si>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</si>
  <si>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</si>
  <si>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</si>
  <si>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</si>
  <si>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</si>
  <si>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</si>
  <si>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</si>
  <si>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</si>
  <si>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</si>
  <si>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</si>
  <si>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</si>
  <si>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</si>
  <si>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</si>
  <si>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</si>
  <si>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</si>
  <si>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</si>
  <si>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</si>
  <si>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</si>
  <si>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</si>
  <si>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</si>
  <si>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</si>
  <si>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</si>
  <si>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</si>
  <si>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</si>
  <si>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</si>
  <si>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</si>
  <si>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</si>
  <si>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</si>
  <si>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</si>
  <si>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</si>
  <si>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</si>
  <si>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</si>
  <si>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</si>
  <si>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</si>
  <si>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</si>
  <si>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</si>
  <si>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</si>
  <si>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</si>
  <si>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</si>
  <si>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</si>
  <si>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</si>
  <si>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</si>
  <si>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</si>
  <si>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</si>
  <si>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</si>
  <si>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</si>
  <si>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</si>
  <si>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</si>
  <si>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</si>
  <si>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</si>
  <si>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</si>
  <si>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</si>
  <si>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</si>
  <si>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</si>
  <si>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</si>
  <si>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</si>
  <si>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</si>
  <si>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</si>
  <si>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</si>
  <si>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</si>
  <si>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</si>
  <si>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</si>
  <si>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</si>
  <si>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</si>
  <si>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</si>
  <si>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</si>
  <si>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</si>
  <si>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</si>
  <si>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</si>
  <si>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</si>
  <si>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</si>
  <si>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</si>
  <si>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</si>
  <si>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</si>
  <si>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</si>
  <si>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</si>
  <si>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</si>
  <si>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</si>
  <si>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</si>
  <si>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</si>
  <si>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</si>
  <si>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</si>
  <si>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</si>
  <si>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</si>
  <si>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</si>
  <si>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</si>
  <si>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</si>
  <si>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</si>
  <si>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</si>
  <si>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</si>
  <si>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</si>
  <si>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</si>
  <si>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</si>
  <si>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</si>
  <si>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</si>
  <si>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</si>
  <si>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</si>
  <si>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</si>
  <si>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</si>
  <si>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</si>
  <si>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</si>
  <si>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</si>
  <si>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</si>
  <si>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</si>
  <si>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</si>
  <si>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</si>
  <si>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</si>
  <si>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</si>
  <si>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</si>
  <si>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</si>
  <si>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</si>
  <si>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</si>
  <si>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</si>
  <si>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</si>
  <si>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</si>
  <si>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</si>
  <si>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</si>
  <si>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</si>
  <si>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</si>
  <si>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</si>
  <si>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</si>
  <si>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</si>
  <si>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</si>
  <si>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</si>
  <si>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</si>
  <si>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</si>
  <si>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</si>
  <si>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</si>
  <si>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</si>
  <si>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</si>
  <si>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</si>
  <si>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</si>
  <si>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</si>
  <si>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</si>
  <si>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</si>
  <si>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</si>
  <si>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</si>
  <si>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</si>
  <si>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</si>
  <si>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</si>
  <si>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</si>
  <si>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</si>
  <si>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</si>
  <si>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</si>
  <si>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</si>
  <si>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</si>
  <si>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</si>
  <si>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</si>
  <si>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</si>
  <si>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</si>
  <si>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</si>
  <si>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</si>
  <si>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</si>
  <si>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</si>
  <si>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</si>
  <si>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</si>
  <si>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</si>
  <si>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</si>
  <si>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</si>
  <si>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</si>
  <si>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</si>
  <si>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</si>
  <si>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</si>
  <si>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</si>
  <si>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</si>
  <si>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</si>
  <si>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</si>
  <si>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</si>
  <si>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</si>
  <si>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</si>
  <si>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</si>
  <si>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</si>
  <si>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</si>
  <si>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</si>
  <si>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</si>
  <si>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</si>
  <si>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</si>
  <si>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</si>
  <si>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</si>
  <si>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</si>
  <si>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</si>
  <si>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</si>
  <si>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</si>
  <si>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</si>
  <si>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</si>
  <si>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</si>
  <si>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</si>
  <si>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</si>
  <si>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</si>
  <si>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</si>
  <si>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</si>
  <si>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</si>
  <si>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</si>
  <si>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</si>
  <si>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</si>
  <si>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</si>
  <si>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</si>
  <si>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</si>
  <si>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</si>
  <si>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</si>
  <si>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</si>
  <si>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</si>
  <si>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</si>
  <si>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</si>
  <si>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</si>
  <si>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</si>
  <si>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</si>
  <si>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</si>
  <si>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</si>
  <si>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</si>
  <si>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</si>
  <si>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</si>
  <si>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</si>
  <si>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</si>
  <si>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</si>
  <si>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</si>
  <si>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</si>
  <si>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</si>
  <si>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</si>
  <si>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</si>
  <si>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</si>
  <si>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</si>
  <si>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</si>
  <si>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</si>
  <si>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</si>
  <si>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</si>
  <si>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</si>
  <si>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</si>
  <si>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</si>
  <si>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</si>
  <si>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</si>
  <si>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</si>
  <si>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</si>
  <si>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</si>
  <si>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</si>
  <si>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</si>
  <si>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</si>
  <si>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</si>
  <si>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</si>
  <si>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</si>
  <si>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</si>
  <si>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</si>
  <si>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</si>
  <si>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</si>
  <si>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</si>
  <si>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</si>
  <si>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</si>
  <si>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</si>
  <si>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</si>
  <si>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</si>
  <si>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</si>
  <si>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</si>
  <si>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</si>
  <si>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</si>
  <si>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</si>
  <si>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</si>
  <si>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</si>
  <si>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</si>
  <si>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</si>
  <si>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</si>
  <si>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</si>
  <si>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</si>
  <si>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</si>
  <si>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</si>
  <si>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</si>
  <si>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</si>
  <si>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</si>
  <si>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</si>
  <si>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</si>
  <si>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</si>
  <si>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</si>
  <si>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</si>
  <si>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</si>
  <si>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</si>
  <si>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</si>
  <si>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</si>
  <si>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</si>
  <si>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</si>
  <si>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</si>
  <si>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</si>
  <si>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</si>
  <si>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</si>
  <si>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</si>
  <si>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</si>
  <si>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</si>
  <si>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</si>
  <si>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</si>
  <si>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</si>
  <si>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</si>
  <si>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</si>
  <si>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</si>
  <si>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</si>
  <si>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</si>
  <si>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</si>
  <si>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</si>
  <si>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</si>
  <si>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</si>
  <si>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</si>
  <si>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</si>
  <si>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</si>
  <si>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</si>
  <si>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</si>
  <si>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</si>
  <si>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</si>
  <si>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</si>
  <si>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</si>
  <si>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</si>
  <si>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</si>
  <si>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</si>
  <si>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</si>
  <si>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</si>
  <si>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</si>
  <si>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</si>
  <si>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</si>
  <si>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</si>
  <si>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</si>
  <si>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</si>
  <si>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</si>
  <si>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</si>
  <si>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</si>
  <si>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</si>
  <si>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</si>
  <si>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</si>
  <si>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</si>
  <si>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</si>
  <si>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</si>
  <si>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</si>
  <si>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</si>
  <si>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</si>
  <si>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</si>
  <si>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</si>
  <si>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</si>
  <si>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</si>
  <si>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</si>
  <si>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</si>
  <si>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</si>
  <si>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</si>
  <si>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</si>
  <si>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</si>
  <si>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</si>
  <si>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</si>
  <si>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</si>
  <si>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</si>
  <si>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</si>
  <si>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</si>
  <si>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</si>
  <si>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</si>
  <si>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</si>
  <si>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</si>
  <si>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</si>
  <si>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</si>
  <si>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</si>
  <si>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</si>
  <si>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</si>
  <si>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</si>
  <si>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</si>
  <si>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</si>
  <si>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</si>
  <si>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</si>
  <si>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</si>
  <si>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</si>
  <si>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</si>
  <si>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</si>
  <si>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</si>
  <si>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</si>
  <si>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</si>
  <si>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</si>
  <si>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</si>
  <si>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</si>
  <si>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</si>
  <si>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</si>
  <si>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</si>
  <si>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</si>
  <si>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</si>
  <si>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</si>
  <si>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</si>
  <si>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</si>
  <si>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</si>
  <si>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</si>
  <si>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</si>
  <si>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</si>
  <si>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</si>
  <si>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</si>
  <si>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</si>
  <si>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</si>
  <si>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</si>
  <si>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</si>
  <si>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</si>
  <si>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</si>
  <si>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</si>
  <si>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</si>
  <si>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</si>
  <si>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</si>
  <si>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</si>
  <si>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</si>
  <si>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</si>
  <si>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</si>
  <si>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</si>
  <si>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</si>
  <si>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</si>
  <si>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</si>
  <si>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</si>
  <si>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</si>
  <si>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</si>
  <si>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</si>
  <si>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</si>
  <si>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</si>
  <si>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</si>
  <si>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</si>
  <si>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</si>
  <si>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</si>
  <si>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</si>
  <si>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</si>
  <si>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</si>
  <si>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</si>
  <si>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</si>
  <si>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</si>
  <si>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</si>
  <si>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</si>
  <si>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</si>
  <si>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</si>
  <si>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</si>
  <si>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</si>
  <si>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</si>
  <si>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</si>
  <si>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</si>
  <si>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</si>
  <si>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</si>
  <si>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</si>
  <si>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</si>
  <si>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</si>
  <si>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</si>
  <si>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</si>
  <si>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</si>
  <si>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</si>
  <si>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</si>
  <si>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</si>
  <si>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</si>
  <si>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</si>
  <si>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</si>
  <si>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</si>
  <si>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</si>
  <si>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</si>
  <si>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</si>
  <si>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</si>
  <si>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</si>
  <si>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</si>
  <si>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</si>
  <si>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</si>
  <si>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</si>
  <si>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</si>
  <si>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</si>
  <si>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</si>
  <si>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</si>
  <si>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</si>
  <si>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</si>
  <si>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</si>
  <si>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</si>
  <si>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</si>
  <si>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</si>
  <si>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</si>
  <si>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</si>
  <si>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</si>
  <si>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</si>
  <si>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</si>
  <si>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</si>
  <si>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</si>
  <si>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</si>
  <si>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</si>
  <si>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</si>
  <si>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</si>
  <si>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</si>
  <si>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</si>
  <si>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</si>
  <si>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</si>
  <si>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</si>
  <si>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</si>
  <si>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</si>
  <si>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</si>
  <si>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</si>
  <si>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</si>
  <si>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</si>
  <si>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</si>
  <si>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</si>
  <si>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</si>
  <si>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</si>
  <si>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</si>
  <si>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</si>
  <si>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</si>
  <si>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</si>
  <si>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</si>
  <si>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</si>
  <si>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</si>
  <si>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</si>
  <si>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</si>
  <si>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</si>
  <si>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</si>
  <si>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</si>
  <si>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</si>
  <si>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</si>
  <si>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</si>
  <si>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</si>
  <si>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</si>
  <si>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</si>
  <si>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</si>
  <si>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</si>
  <si>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</si>
  <si>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</si>
  <si>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</si>
  <si>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</si>
  <si>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</si>
  <si>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</si>
  <si>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</si>
  <si>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</si>
  <si>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</si>
  <si>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</si>
  <si>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</si>
  <si>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</si>
  <si>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</si>
  <si>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</si>
  <si>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</si>
  <si>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</si>
  <si>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</si>
  <si>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</si>
  <si>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</si>
  <si>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</si>
  <si>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</si>
  <si>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</si>
  <si>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</si>
  <si>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</si>
  <si>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</si>
  <si>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</si>
  <si>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</si>
  <si>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</si>
  <si>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</si>
  <si>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</si>
  <si>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</si>
  <si>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</si>
  <si>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</si>
  <si>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</si>
  <si>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</si>
  <si>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</si>
  <si>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</si>
  <si>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</si>
  <si>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</si>
  <si>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</si>
  <si>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</si>
  <si>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</si>
  <si>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</si>
  <si>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</si>
  <si>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</si>
  <si>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</si>
  <si>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</si>
  <si>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</si>
  <si>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</si>
  <si>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</si>
  <si>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</si>
  <si>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</si>
  <si>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</si>
  <si>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</si>
  <si>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</si>
  <si>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</si>
  <si>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</si>
  <si>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</si>
  <si>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</si>
  <si>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</si>
  <si>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</si>
  <si>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</si>
  <si>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</si>
  <si>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</si>
  <si>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</si>
  <si>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</si>
  <si>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</si>
  <si>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</si>
  <si>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</si>
  <si>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</si>
  <si>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</si>
  <si>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</si>
  <si>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</si>
  <si>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</si>
  <si>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</si>
  <si>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</si>
  <si>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</si>
  <si>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</si>
  <si>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</si>
  <si>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</si>
  <si>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</si>
  <si>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</si>
  <si>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</si>
  <si>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</si>
  <si>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</si>
  <si>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</si>
  <si>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</si>
  <si>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</si>
  <si>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</si>
  <si>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</si>
  <si>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</si>
  <si>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</si>
  <si>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</si>
  <si>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</si>
  <si>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</si>
  <si>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</si>
  <si>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</si>
  <si>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</si>
  <si>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</si>
  <si>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</si>
  <si>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</si>
  <si>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</si>
  <si>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</si>
  <si>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</si>
  <si>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</si>
  <si>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</si>
  <si>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</si>
  <si>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</si>
  <si>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</si>
  <si>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</si>
  <si>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</si>
  <si>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</si>
  <si>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</si>
  <si>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</si>
  <si>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</si>
  <si>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</si>
  <si>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</si>
  <si>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</si>
  <si>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</si>
  <si>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</si>
  <si>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</si>
  <si>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</si>
  <si>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</si>
  <si>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</si>
  <si>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</si>
  <si>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</si>
  <si>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</si>
  <si>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</si>
  <si>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</si>
  <si>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</si>
  <si>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</si>
  <si>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</si>
  <si>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</si>
  <si>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</si>
  <si>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</si>
  <si>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</si>
  <si>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</si>
  <si>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</si>
  <si>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</si>
  <si>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</si>
  <si>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</si>
  <si>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</si>
  <si>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</si>
  <si>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</si>
  <si>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</si>
  <si>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</si>
  <si>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</si>
  <si>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</si>
  <si>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</si>
  <si>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</si>
  <si>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</si>
  <si>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</si>
  <si>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</si>
  <si>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</si>
  <si>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</si>
  <si>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</si>
  <si>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</si>
  <si>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</si>
  <si>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</si>
  <si>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</si>
  <si>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</si>
  <si>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</si>
  <si>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</si>
  <si>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</si>
  <si>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</si>
  <si>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</si>
  <si>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</si>
  <si>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</si>
  <si>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</si>
  <si>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</si>
  <si>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</si>
  <si>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</si>
  <si>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</si>
  <si>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</si>
  <si>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</si>
  <si>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</si>
  <si>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</si>
  <si>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</si>
  <si>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</si>
  <si>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</si>
  <si>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</si>
  <si>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</si>
  <si>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</si>
  <si>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</si>
  <si>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</si>
  <si>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</si>
  <si>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</si>
  <si>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</si>
  <si>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</si>
  <si>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</si>
  <si>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</si>
  <si>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</si>
  <si>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</si>
  <si>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</si>
  <si>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</si>
  <si>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</si>
  <si>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</si>
  <si>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</si>
  <si>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</si>
  <si>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</si>
  <si>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</si>
  <si>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</si>
  <si>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</si>
  <si>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</si>
  <si>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</si>
  <si>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</si>
  <si>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</si>
  <si>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</si>
  <si>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</si>
  <si>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</si>
  <si>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</si>
  <si>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</si>
  <si>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</si>
  <si>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</si>
  <si>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</si>
  <si>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</si>
  <si>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</si>
  <si>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</si>
  <si>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</si>
  <si>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</si>
  <si>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</si>
  <si>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</si>
  <si>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</si>
  <si>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</si>
  <si>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</si>
  <si>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</si>
  <si>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</si>
  <si>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</si>
  <si>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</si>
  <si>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</si>
  <si>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</si>
  <si>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</si>
  <si>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</si>
  <si>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</si>
  <si>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</si>
  <si>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</si>
  <si>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</si>
  <si>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</si>
  <si>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</si>
  <si>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</si>
  <si>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</si>
  <si>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</si>
  <si>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</si>
  <si>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</si>
  <si>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</si>
  <si>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</si>
  <si>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</si>
  <si>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</si>
  <si>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</si>
  <si>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</si>
  <si>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</si>
  <si>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</si>
  <si>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</si>
  <si>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</si>
  <si>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</si>
  <si>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</si>
  <si>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</si>
  <si>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</si>
  <si>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</si>
  <si>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</si>
  <si>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</si>
  <si>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</si>
  <si>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</si>
  <si>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</si>
  <si>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</si>
  <si>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</si>
  <si>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</si>
  <si>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</si>
  <si>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</si>
  <si>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</si>
  <si>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</si>
  <si>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</si>
  <si>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</si>
  <si>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</si>
  <si>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</si>
  <si>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</si>
  <si>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</si>
  <si>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</si>
  <si>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</si>
  <si>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</si>
  <si>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</si>
  <si>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</si>
  <si>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</si>
  <si>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</si>
  <si>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</si>
  <si>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</si>
  <si>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</si>
  <si>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</si>
  <si>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</si>
  <si>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</si>
  <si>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</si>
  <si>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</si>
  <si>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</si>
  <si>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</si>
  <si>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</si>
  <si>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</si>
  <si>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</si>
  <si>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</si>
  <si>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</si>
  <si>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</si>
  <si>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</si>
  <si>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</si>
  <si>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</si>
  <si>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</si>
  <si>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</si>
  <si>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</si>
  <si>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</si>
  <si>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</si>
  <si>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</si>
  <si>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</si>
  <si>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</si>
  <si>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</si>
  <si>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</si>
  <si>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</si>
  <si>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</si>
  <si>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</si>
  <si>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</si>
  <si>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</si>
  <si>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</si>
  <si>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</si>
  <si>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</si>
  <si>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</si>
  <si>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</si>
  <si>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</si>
  <si>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</si>
  <si>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</si>
  <si>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</si>
  <si>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</si>
  <si>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</si>
  <si>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</si>
  <si>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</si>
  <si>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</si>
  <si>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</si>
  <si>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</si>
  <si>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</si>
  <si>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</si>
  <si>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</si>
  <si>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</si>
  <si>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</si>
  <si>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</si>
  <si>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</si>
  <si>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</si>
  <si>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</si>
  <si>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</si>
  <si>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</si>
  <si>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</si>
  <si>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</si>
  <si>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</si>
  <si>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</si>
  <si>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</si>
  <si>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</si>
  <si>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</si>
  <si>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</si>
  <si>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</si>
  <si>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</si>
  <si>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</si>
  <si>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</si>
  <si>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</si>
  <si>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</si>
  <si>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</si>
  <si>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</si>
  <si>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</si>
  <si>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</si>
  <si>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</si>
  <si>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</si>
  <si>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</si>
  <si>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</si>
  <si>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</si>
  <si>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</si>
  <si>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</si>
  <si>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</si>
  <si>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</si>
  <si>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</si>
  <si>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</si>
  <si>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</si>
  <si>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</si>
  <si>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</si>
  <si>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</si>
  <si>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</si>
  <si>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</si>
  <si>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</si>
  <si>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</si>
  <si>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</si>
  <si>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</si>
  <si>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</si>
  <si>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</si>
  <si>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</si>
  <si>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</si>
  <si>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</si>
  <si>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</si>
  <si>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</si>
  <si>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</si>
  <si>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</si>
  <si>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</si>
  <si>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</si>
  <si>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</si>
  <si>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</si>
  <si>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</si>
  <si>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</si>
  <si>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</si>
  <si>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</si>
  <si>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</si>
  <si>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</si>
  <si>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</si>
  <si>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</si>
  <si>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</si>
  <si>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</si>
  <si>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</si>
  <si>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</si>
  <si>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</si>
  <si>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</si>
  <si>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</si>
  <si>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</si>
  <si>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</si>
  <si>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</si>
  <si>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</si>
  <si>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</si>
  <si>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</si>
  <si>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</si>
  <si>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</si>
  <si>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</si>
  <si>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</si>
  <si>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</si>
  <si>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</si>
  <si>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</si>
  <si>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</si>
  <si>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</si>
  <si>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</si>
  <si>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</si>
  <si>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</si>
  <si>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</si>
  <si>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</si>
  <si>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</si>
  <si>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</si>
  <si>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</si>
  <si>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</si>
  <si>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</si>
  <si>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</si>
  <si>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</si>
  <si>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</si>
  <si>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</si>
  <si>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</si>
  <si>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</si>
  <si>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</si>
  <si>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</si>
  <si>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</si>
  <si>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</si>
  <si>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</si>
  <si>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</si>
  <si>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</si>
  <si>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</si>
  <si>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</si>
  <si>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</si>
  <si>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</si>
  <si>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</si>
  <si>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</si>
  <si>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</si>
  <si>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</si>
  <si>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</si>
  <si>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</si>
  <si>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</si>
  <si>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</si>
  <si>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</si>
  <si>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</si>
  <si>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</si>
  <si>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</si>
  <si>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</si>
  <si>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</si>
  <si>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</si>
  <si>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</si>
  <si>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</si>
  <si>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</si>
  <si>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</si>
  <si>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</si>
  <si>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</si>
  <si>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</si>
  <si>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</si>
  <si>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</si>
  <si>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</si>
  <si>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</si>
  <si>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</si>
  <si>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</si>
  <si>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</si>
  <si>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</si>
  <si>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</si>
  <si>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</si>
  <si>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</si>
  <si>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</si>
  <si>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</si>
  <si>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</si>
  <si>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</si>
  <si>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</si>
  <si>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</si>
  <si>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</si>
  <si>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</si>
  <si>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</si>
  <si>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</si>
  <si>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</si>
  <si>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</si>
  <si>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</si>
  <si>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</si>
  <si>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</si>
  <si>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</si>
  <si>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</si>
  <si>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</si>
  <si>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</si>
  <si>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</si>
  <si>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</si>
  <si>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</si>
  <si>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</si>
  <si>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</si>
  <si>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</si>
  <si>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</si>
  <si>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</si>
  <si>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</si>
  <si>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</si>
  <si>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</si>
  <si>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</si>
  <si>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</si>
  <si>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</si>
  <si>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</si>
  <si>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</si>
  <si>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</si>
  <si>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</si>
  <si>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</si>
  <si>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</si>
  <si>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</si>
  <si>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</si>
  <si>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</si>
  <si>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</si>
  <si>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</si>
  <si>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</si>
  <si>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</si>
  <si>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</si>
  <si>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</si>
  <si>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</si>
  <si>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</si>
  <si>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</si>
  <si>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</si>
  <si>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</si>
  <si>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</si>
  <si>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</si>
  <si>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</si>
  <si>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</si>
  <si>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</si>
  <si>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</si>
  <si>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</si>
  <si>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</si>
  <si>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</si>
  <si>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</si>
  <si>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</si>
  <si>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</si>
  <si>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</si>
  <si>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</si>
  <si>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</si>
  <si>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</si>
  <si>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</si>
  <si>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</si>
  <si>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</si>
  <si>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</si>
  <si>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</si>
  <si>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</si>
  <si>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</si>
  <si>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</si>
  <si>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</si>
  <si>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</si>
  <si>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</si>
  <si>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</si>
  <si>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</si>
  <si>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</si>
  <si>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</si>
  <si>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</si>
  <si>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</si>
  <si>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</si>
  <si>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</si>
  <si>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</si>
  <si>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</si>
  <si>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</si>
  <si>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</si>
  <si>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</si>
  <si>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</si>
  <si>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</si>
  <si>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</si>
  <si>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</si>
  <si>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</si>
  <si>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</si>
  <si>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</si>
  <si>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</si>
  <si>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</si>
  <si>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</si>
  <si>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</si>
  <si>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</si>
  <si>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</si>
  <si>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</si>
  <si>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</si>
  <si>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</si>
  <si>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</si>
  <si>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</si>
  <si>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</si>
  <si>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</si>
  <si>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</si>
  <si>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</si>
  <si>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</si>
  <si>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</si>
  <si>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</si>
  <si>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</si>
  <si>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</si>
  <si>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</si>
  <si>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</si>
  <si>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</si>
  <si>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</si>
  <si>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</si>
  <si>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</si>
  <si>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</si>
  <si>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</si>
  <si>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</si>
  <si>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</si>
  <si>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</si>
  <si>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</si>
  <si>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</si>
  <si>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</si>
  <si>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</si>
  <si>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</si>
  <si>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</si>
  <si>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</si>
  <si>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</si>
  <si>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</si>
  <si>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</si>
  <si>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</si>
  <si>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</si>
  <si>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</si>
  <si>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</si>
  <si>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</si>
  <si>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</si>
  <si>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</si>
  <si>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</si>
  <si>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</si>
  <si>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</si>
  <si>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</si>
  <si>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</si>
  <si>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</si>
  <si>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</si>
  <si>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</si>
  <si>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</si>
  <si>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</si>
  <si>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</si>
  <si>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</si>
  <si>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</si>
  <si>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</si>
  <si>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</si>
  <si>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</si>
  <si>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</si>
  <si>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</si>
  <si>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</si>
  <si>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</si>
  <si>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</si>
  <si>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</si>
  <si>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</si>
  <si>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</si>
  <si>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</si>
  <si>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</si>
  <si>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</si>
  <si>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</si>
  <si>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</si>
  <si>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</si>
  <si>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</si>
  <si>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</si>
  <si>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</si>
  <si>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</si>
  <si>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</si>
  <si>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</si>
  <si>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</si>
  <si>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</si>
  <si>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</si>
  <si>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</si>
  <si>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</si>
  <si>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</si>
  <si>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</si>
  <si>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</si>
  <si>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</si>
  <si>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</si>
  <si>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</si>
  <si>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</si>
  <si>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</si>
  <si>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</si>
  <si>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</si>
  <si>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</si>
  <si>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</si>
  <si>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</si>
  <si>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</si>
  <si>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</si>
  <si>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</si>
  <si>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</si>
  <si>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</si>
  <si>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</si>
  <si>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</si>
  <si>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</si>
  <si>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</si>
  <si>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</si>
  <si>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</si>
  <si>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</si>
  <si>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</si>
  <si>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</si>
  <si>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</si>
  <si>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</si>
  <si>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</si>
  <si>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</si>
  <si>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</si>
  <si>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</si>
  <si>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</si>
  <si>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</si>
  <si>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</si>
  <si>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</si>
  <si>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</si>
  <si>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</si>
  <si>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</si>
  <si>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</si>
  <si>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</si>
  <si>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</si>
  <si>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</si>
  <si>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</si>
  <si>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</si>
  <si>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</si>
  <si>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</si>
  <si>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</si>
  <si>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</si>
  <si>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</si>
  <si>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</si>
  <si>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</si>
  <si>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</si>
  <si>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</si>
  <si>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</si>
  <si>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</si>
  <si>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</si>
  <si>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</si>
  <si>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</si>
  <si>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</si>
  <si>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</si>
  <si>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</si>
  <si>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</si>
  <si>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</si>
  <si>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</si>
  <si>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</si>
  <si>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</si>
  <si>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</si>
  <si>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</si>
  <si>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</si>
  <si>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</si>
  <si>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</si>
  <si>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</si>
  <si>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</si>
  <si>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</si>
  <si>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</si>
  <si>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</si>
  <si>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</si>
  <si>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</si>
  <si>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</si>
  <si>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</si>
  <si>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</si>
  <si>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</si>
  <si>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</si>
  <si>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</si>
  <si>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</si>
  <si>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</si>
  <si>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</si>
  <si>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</si>
  <si>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</si>
  <si>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</si>
  <si>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</si>
  <si>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</si>
  <si>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</si>
  <si>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</si>
  <si>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</si>
  <si>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</si>
  <si>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</si>
  <si>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</si>
  <si>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</si>
  <si>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</si>
  <si>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</si>
  <si>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</si>
  <si>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</si>
  <si>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</si>
  <si>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</si>
  <si>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</si>
  <si>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</si>
  <si>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</si>
  <si>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</si>
  <si>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</si>
  <si>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</si>
  <si>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</si>
  <si>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</si>
  <si>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</si>
  <si>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</si>
  <si>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</si>
  <si>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</si>
  <si>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</si>
  <si>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</si>
  <si>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</si>
  <si>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</si>
  <si>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</si>
  <si>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</si>
  <si>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</si>
  <si>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</si>
  <si>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</si>
  <si>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</si>
  <si>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</si>
  <si>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</si>
  <si>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</si>
  <si>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</si>
  <si>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</si>
  <si>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</si>
  <si>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</si>
  <si>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</si>
  <si>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</si>
  <si>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</si>
  <si>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</si>
  <si>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</si>
  <si>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</si>
  <si>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</si>
  <si>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</si>
  <si>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</si>
  <si>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</si>
  <si>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</si>
  <si>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</si>
  <si>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</si>
  <si>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</si>
  <si>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</si>
  <si>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</si>
  <si>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</si>
  <si>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</si>
  <si>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</si>
  <si>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</si>
  <si>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</si>
  <si>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</si>
  <si>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</si>
  <si>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</si>
  <si>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</si>
  <si>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</si>
  <si>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</si>
  <si>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</si>
  <si>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</si>
  <si>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</si>
  <si>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</si>
  <si>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</si>
  <si>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</si>
  <si>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</si>
  <si>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</si>
  <si>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</si>
  <si>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</si>
  <si>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</si>
  <si>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</si>
  <si>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</si>
  <si>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</si>
  <si>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</si>
  <si>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</si>
  <si>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</si>
  <si>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</si>
  <si>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</si>
  <si>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</si>
  <si>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</si>
  <si>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</si>
  <si>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</si>
  <si>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</si>
  <si>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</si>
  <si>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</si>
  <si>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</si>
  <si>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</si>
  <si>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</si>
  <si>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</si>
  <si>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</si>
  <si>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</si>
  <si>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</si>
  <si>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</si>
  <si>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</si>
  <si>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</si>
  <si>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</si>
  <si>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</si>
  <si>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</si>
  <si>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</si>
  <si>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</si>
  <si>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</si>
  <si>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</si>
  <si>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</si>
  <si>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</si>
  <si>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</si>
  <si>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</si>
  <si>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</si>
  <si>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</si>
  <si>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</si>
  <si>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</si>
  <si>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</si>
  <si>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</si>
  <si>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</si>
  <si>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</si>
  <si>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</si>
  <si>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</si>
  <si>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</si>
  <si>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</si>
  <si>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</si>
  <si>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</si>
  <si>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</si>
  <si>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</si>
  <si>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</si>
  <si>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</si>
  <si>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</si>
  <si>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</si>
  <si>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</si>
  <si>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</si>
  <si>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</si>
  <si>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</si>
  <si>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</si>
  <si>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</si>
  <si>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</si>
  <si>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</si>
  <si>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</si>
  <si>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</si>
  <si>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</si>
  <si>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</si>
  <si>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</si>
  <si>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</si>
  <si>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</si>
  <si>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</si>
  <si>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</si>
  <si>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</si>
  <si>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</si>
  <si>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</si>
  <si>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</si>
  <si>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</si>
  <si>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</si>
  <si>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</si>
  <si>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</si>
  <si>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</si>
  <si>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</si>
  <si>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</si>
  <si>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</si>
  <si>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</si>
  <si>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</si>
  <si>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</si>
  <si>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</si>
  <si>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</si>
  <si>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</si>
  <si>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</si>
  <si>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</si>
  <si>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</si>
  <si>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</si>
  <si>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</si>
  <si>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</si>
  <si>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</si>
  <si>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</si>
  <si>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</si>
  <si>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</si>
  <si>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</si>
  <si>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</si>
  <si>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</si>
  <si>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</si>
  <si>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</si>
  <si>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</si>
  <si>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</si>
  <si>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</si>
  <si>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</si>
  <si>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</si>
  <si>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</si>
  <si>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</si>
  <si>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</si>
  <si>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</si>
  <si>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</si>
  <si>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</si>
  <si>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</si>
  <si>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</si>
  <si>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</si>
  <si>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</si>
  <si>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</si>
  <si>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</si>
  <si>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</si>
  <si>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</si>
  <si>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</si>
  <si>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</si>
  <si>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</si>
  <si>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</si>
  <si>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</si>
  <si>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</si>
  <si>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</si>
  <si>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</si>
  <si>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</si>
  <si>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</si>
  <si>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</si>
  <si>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</si>
  <si>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</si>
  <si>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</si>
  <si>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</si>
  <si>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</si>
  <si>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</si>
  <si>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</si>
  <si>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</si>
  <si>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</si>
  <si>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</si>
  <si>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</si>
  <si>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</si>
  <si>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</si>
  <si>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</si>
  <si>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</si>
  <si>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</si>
  <si>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</si>
  <si>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</si>
  <si>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</si>
  <si>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</si>
  <si>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</si>
  <si>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</si>
  <si>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</si>
  <si>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</si>
  <si>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</si>
  <si>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</si>
  <si>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</si>
  <si>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</si>
  <si>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</si>
  <si>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</si>
  <si>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</si>
  <si>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</si>
  <si>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</si>
  <si>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</si>
  <si>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</si>
  <si>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</si>
  <si>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</si>
  <si>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</si>
  <si>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</si>
  <si>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</si>
  <si>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</si>
  <si>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</si>
  <si>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</si>
  <si>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</si>
  <si>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</si>
  <si>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</si>
  <si>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</si>
  <si>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</si>
  <si>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</si>
  <si>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</si>
  <si>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</si>
  <si>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</si>
  <si>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</si>
  <si>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</si>
  <si>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</si>
  <si>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</si>
  <si>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</si>
  <si>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</si>
  <si>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</si>
  <si>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</si>
  <si>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</si>
  <si>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</si>
  <si>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</si>
  <si>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</si>
  <si>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</si>
  <si>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</si>
  <si>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</si>
  <si>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</si>
  <si>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</si>
  <si>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</si>
  <si>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</si>
  <si>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</si>
  <si>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</si>
  <si>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</si>
  <si>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</si>
  <si>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</si>
  <si>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</si>
  <si>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</si>
  <si>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</si>
  <si>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</si>
  <si>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</si>
  <si>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</si>
  <si>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</si>
  <si>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</si>
  <si>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</si>
  <si>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</si>
  <si>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</si>
  <si>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</si>
  <si>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</si>
  <si>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</si>
  <si>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</si>
  <si>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</si>
  <si>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</si>
  <si>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</si>
  <si>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</si>
  <si>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</si>
  <si>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</si>
  <si>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</si>
  <si>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</si>
  <si>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</si>
  <si>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</si>
  <si>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</si>
  <si>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</si>
  <si>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</si>
  <si>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</si>
  <si>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</si>
  <si>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</si>
  <si>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</si>
  <si>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</si>
  <si>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</si>
  <si>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</si>
  <si>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</si>
  <si>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</si>
  <si>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</si>
  <si>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</si>
  <si>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</si>
  <si>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</si>
  <si>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</si>
  <si>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</si>
  <si>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</si>
  <si>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</si>
  <si>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</si>
  <si>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</si>
  <si>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</si>
  <si>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</si>
  <si>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</si>
  <si>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</si>
  <si>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</si>
  <si>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</si>
  <si>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</si>
  <si>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</si>
  <si>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</si>
  <si>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</si>
  <si>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</si>
  <si>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</si>
  <si>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</si>
  <si>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</si>
  <si>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</si>
  <si>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</si>
  <si>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</si>
  <si>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</si>
  <si>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</si>
  <si>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</si>
  <si>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</si>
  <si>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</si>
  <si>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</si>
  <si>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</si>
  <si>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</si>
  <si>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</si>
  <si>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</si>
  <si>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</si>
  <si>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</si>
  <si>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</si>
  <si>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</si>
  <si>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</si>
  <si>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</si>
  <si>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</si>
  <si>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</si>
  <si>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</si>
  <si>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</si>
  <si>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</si>
  <si>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</si>
  <si>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</si>
  <si>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</si>
  <si>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</si>
  <si>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</si>
  <si>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</si>
  <si>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</si>
  <si>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</si>
  <si>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</si>
  <si>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</si>
  <si>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</si>
  <si>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</si>
  <si>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</si>
  <si>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</si>
  <si>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</si>
  <si>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</si>
  <si>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</si>
  <si>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</si>
  <si>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</si>
  <si>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</si>
  <si>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</si>
  <si>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</si>
  <si>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</si>
  <si>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</si>
  <si>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</si>
  <si>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</si>
  <si>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</si>
  <si>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</si>
  <si>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</si>
  <si>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</si>
  <si>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</si>
  <si>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</si>
  <si>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</si>
  <si>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</si>
  <si>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</si>
  <si>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</si>
  <si>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</si>
  <si>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</si>
  <si>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</si>
  <si>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</si>
  <si>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</si>
  <si>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</si>
  <si>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</si>
  <si>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</si>
  <si>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</si>
  <si>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</si>
  <si>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</si>
  <si>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</si>
  <si>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</si>
  <si>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</si>
  <si>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</si>
  <si>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</si>
  <si>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</si>
  <si>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</si>
  <si>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</si>
  <si>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</si>
  <si>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</si>
  <si>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</si>
  <si>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</si>
  <si>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</si>
  <si>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</si>
  <si>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</si>
  <si>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</si>
  <si>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</si>
  <si>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</si>
  <si>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</si>
  <si>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</si>
  <si>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</si>
  <si>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</si>
  <si>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</si>
  <si>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</si>
  <si>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</si>
  <si>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</si>
  <si>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</si>
  <si>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</si>
  <si>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</si>
  <si>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</si>
  <si>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</si>
  <si>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</si>
  <si>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</si>
  <si>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</si>
  <si>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</si>
  <si>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</si>
  <si>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</si>
  <si>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</si>
  <si>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</si>
  <si>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</si>
  <si>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</si>
  <si>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</si>
  <si>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</si>
  <si>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</si>
  <si>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</si>
  <si>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</si>
  <si>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</si>
  <si>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</si>
  <si>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</si>
  <si>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</si>
  <si>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</si>
  <si>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</si>
  <si>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</si>
  <si>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</si>
  <si>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</si>
  <si>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</si>
  <si>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</si>
  <si>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</si>
  <si>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</si>
  <si>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</si>
  <si>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</si>
  <si>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</si>
  <si>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</si>
  <si>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</si>
  <si>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</si>
  <si>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</si>
  <si>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</si>
  <si>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</si>
  <si>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</si>
  <si>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</si>
  <si>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</si>
  <si>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</si>
  <si>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</si>
  <si>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</si>
  <si>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</si>
  <si>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</si>
  <si>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</si>
  <si>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</si>
  <si>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</si>
  <si>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</si>
  <si>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</si>
  <si>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</si>
  <si>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</si>
  <si>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</si>
  <si>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</si>
  <si>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</si>
  <si>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</si>
  <si>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</si>
  <si>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</si>
  <si>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</si>
  <si>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</si>
  <si>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</si>
  <si>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</si>
  <si>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</si>
  <si>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</si>
  <si>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</si>
  <si>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</si>
  <si>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</si>
  <si>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</si>
  <si>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</si>
  <si>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</si>
  <si>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</si>
  <si>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</si>
  <si>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</si>
  <si>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</si>
  <si>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</si>
  <si>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</si>
  <si>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</si>
  <si>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</si>
  <si>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</si>
  <si>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</si>
  <si>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</si>
  <si>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</si>
  <si>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</si>
  <si>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</si>
  <si>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</si>
  <si>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</si>
  <si>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</si>
  <si>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</si>
  <si>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</si>
  <si>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</si>
  <si>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</si>
  <si>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</si>
  <si>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</si>
  <si>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</si>
  <si>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</si>
  <si>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</si>
  <si>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</si>
  <si>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</si>
  <si>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</si>
  <si>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</si>
  <si>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</si>
  <si>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</si>
  <si>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</si>
  <si>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</si>
  <si>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</si>
  <si>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</si>
  <si>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</si>
  <si>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</si>
  <si>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</si>
  <si>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</si>
  <si>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</si>
  <si>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</si>
  <si>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</si>
  <si>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</si>
  <si>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</si>
  <si>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</si>
  <si>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</si>
  <si>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</si>
  <si>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</si>
  <si>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</si>
  <si>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</si>
  <si>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</si>
  <si>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</si>
  <si>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</si>
  <si>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</si>
  <si>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</si>
  <si>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</si>
  <si>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</si>
  <si>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</si>
  <si>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</si>
  <si>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</si>
  <si>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</si>
  <si>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</si>
  <si>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</si>
  <si>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</si>
  <si>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</si>
  <si>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</si>
  <si>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</si>
  <si>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</si>
  <si>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</si>
  <si>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</si>
  <si>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</si>
  <si>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</si>
  <si>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</si>
  <si>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</si>
  <si>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</si>
  <si>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</si>
  <si>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</si>
  <si>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</si>
  <si>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</si>
  <si>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</si>
  <si>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</si>
  <si>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</si>
  <si>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</si>
  <si>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</si>
  <si>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</si>
  <si>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</si>
  <si>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</si>
  <si>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</si>
  <si>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</si>
  <si>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</si>
  <si>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</si>
  <si>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</si>
  <si>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</si>
  <si>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</si>
  <si>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</si>
  <si>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</si>
  <si>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</si>
  <si>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</si>
  <si>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</si>
  <si>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</si>
  <si>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</si>
  <si>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</si>
  <si>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</si>
  <si>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</si>
  <si>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</si>
  <si>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</si>
  <si>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</si>
  <si>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</si>
  <si>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</si>
  <si>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</si>
  <si>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</si>
  <si>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</si>
  <si>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</si>
  <si>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</si>
  <si>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</si>
  <si>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</si>
  <si>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</si>
  <si>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</si>
  <si>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</si>
  <si>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</si>
  <si>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</si>
  <si>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</si>
  <si>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</si>
  <si>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</si>
  <si>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</si>
  <si>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</si>
  <si>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</si>
  <si>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</si>
  <si>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</si>
  <si>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</si>
  <si>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</si>
  <si>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</si>
  <si>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</si>
  <si>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</si>
  <si>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</si>
  <si>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</si>
  <si>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</si>
  <si>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</si>
  <si>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</si>
  <si>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</si>
  <si>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</si>
  <si>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</si>
  <si>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</si>
  <si>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</si>
  <si>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</si>
  <si>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</si>
  <si>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</si>
  <si>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</si>
  <si>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</si>
  <si>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</si>
  <si>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</si>
  <si>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</si>
  <si>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</si>
  <si>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</si>
  <si>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</si>
  <si>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</si>
  <si>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</si>
  <si>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</si>
  <si>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</si>
  <si>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</si>
  <si>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</si>
  <si>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</si>
  <si>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</si>
  <si>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</si>
  <si>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</si>
  <si>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</si>
  <si>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</si>
  <si>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</si>
  <si>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</si>
  <si>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</si>
  <si>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</si>
  <si>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</si>
  <si>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</si>
  <si>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</si>
  <si>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</si>
  <si>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</si>
  <si>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</si>
  <si>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</si>
  <si>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</si>
  <si>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</si>
  <si>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</si>
  <si>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</si>
  <si>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</si>
  <si>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</si>
  <si>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</si>
  <si>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</si>
  <si>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</si>
  <si>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</si>
  <si>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</si>
  <si>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</si>
  <si>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</si>
  <si>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</si>
  <si>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</si>
  <si>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</si>
  <si>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</si>
  <si>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</si>
  <si>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</si>
  <si>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</si>
  <si>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</si>
  <si>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</si>
  <si>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</si>
  <si>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</si>
  <si>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</si>
  <si>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</si>
  <si>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</si>
  <si>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</si>
  <si>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</si>
  <si>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</si>
  <si>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</si>
  <si>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</si>
  <si>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</si>
  <si>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</si>
  <si>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</si>
  <si>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</si>
  <si>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</si>
  <si>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</si>
  <si>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</si>
  <si>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</si>
  <si>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</si>
  <si>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</si>
  <si>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</si>
  <si>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</si>
  <si>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</si>
  <si>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</si>
  <si>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</si>
  <si>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</si>
  <si>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</si>
  <si>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</si>
  <si>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</si>
  <si>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</si>
  <si>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</si>
  <si>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</si>
  <si>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</si>
  <si>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</si>
  <si>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</si>
  <si>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</si>
  <si>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</si>
  <si>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</si>
  <si>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</si>
  <si>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</si>
  <si>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</si>
  <si>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</si>
  <si>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</si>
  <si>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</si>
  <si>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</si>
  <si>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</si>
  <si>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</si>
  <si>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</si>
  <si>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</si>
  <si>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</si>
  <si>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</si>
  <si>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</si>
  <si>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</si>
  <si>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</si>
  <si>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</si>
  <si>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</si>
  <si>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</si>
  <si>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</si>
  <si>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</si>
  <si>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</si>
  <si>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</si>
  <si>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</si>
  <si>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</si>
  <si>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</si>
  <si>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</si>
  <si>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</si>
  <si>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</si>
  <si>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</si>
  <si>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</si>
  <si>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</si>
  <si>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</si>
  <si>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</si>
  <si>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</si>
  <si>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</si>
  <si>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</si>
  <si>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</si>
  <si>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</si>
  <si>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</si>
  <si>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</si>
  <si>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</si>
  <si>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</si>
  <si>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</si>
  <si>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</si>
  <si>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</si>
  <si>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</si>
  <si>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</si>
  <si>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</si>
  <si>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</si>
  <si>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</si>
  <si>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</si>
  <si>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</si>
  <si>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</si>
  <si>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</si>
  <si>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</si>
  <si>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</si>
  <si>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</si>
  <si>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</si>
  <si>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</si>
  <si>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</si>
  <si>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</si>
  <si>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</si>
  <si>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</si>
  <si>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</si>
  <si>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</si>
  <si>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</si>
  <si>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</si>
  <si>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</si>
  <si>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</si>
  <si>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</si>
  <si>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</si>
  <si>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</si>
  <si>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</si>
  <si>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</si>
  <si>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</si>
  <si>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</si>
  <si>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</si>
  <si>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</si>
  <si>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</si>
  <si>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</si>
  <si>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</si>
  <si>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</si>
  <si>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</si>
  <si>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</si>
  <si>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</si>
  <si>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</si>
  <si>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</si>
  <si>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</si>
  <si>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</si>
  <si>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</si>
  <si>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</si>
  <si>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</si>
  <si>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</si>
  <si>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</si>
  <si>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</si>
  <si>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</si>
  <si>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</si>
  <si>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</si>
  <si>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</si>
  <si>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</si>
  <si>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</si>
  <si>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</si>
  <si>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</si>
  <si>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</si>
  <si>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</si>
  <si>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</si>
  <si>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</si>
  <si>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</si>
  <si>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</si>
  <si>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</si>
  <si>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</si>
  <si>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</si>
  <si>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</si>
  <si>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</si>
  <si>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</si>
  <si>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</si>
  <si>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</si>
  <si>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</si>
  <si>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</si>
  <si>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</si>
  <si>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</si>
  <si>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</si>
  <si>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</si>
  <si>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</si>
  <si>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</si>
  <si>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</si>
  <si>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</si>
  <si>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</si>
  <si>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</si>
  <si>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</si>
  <si>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</si>
  <si>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</si>
  <si>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</si>
  <si>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</si>
  <si>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</si>
  <si>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</si>
  <si>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</si>
  <si>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</si>
  <si>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</si>
  <si>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</si>
  <si>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</si>
  <si>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</si>
  <si>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</si>
  <si>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</si>
  <si>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</si>
  <si>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</si>
  <si>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</si>
  <si>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</si>
  <si>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</si>
  <si>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</si>
  <si>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</si>
  <si>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</si>
  <si>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</si>
  <si>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</si>
  <si>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</si>
  <si>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</si>
  <si>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</si>
  <si>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</si>
  <si>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</si>
  <si>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</si>
  <si>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</si>
  <si>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</si>
  <si>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</si>
  <si>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</si>
  <si>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</si>
  <si>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</si>
  <si>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</si>
  <si>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</si>
  <si>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</si>
  <si>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</si>
  <si>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</si>
  <si>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</si>
  <si>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</si>
  <si>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</si>
  <si>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</si>
  <si>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</si>
  <si>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</si>
  <si>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</si>
  <si>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</si>
  <si>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</si>
  <si>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</si>
  <si>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</si>
  <si>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</si>
  <si>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</si>
  <si>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</si>
  <si>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</si>
  <si>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</si>
  <si>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</si>
  <si>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</si>
  <si>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</si>
  <si>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</si>
  <si>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</si>
  <si>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</si>
  <si>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</si>
  <si>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</si>
  <si>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</si>
  <si>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</si>
  <si>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</si>
  <si>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</si>
  <si>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</si>
  <si>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</si>
  <si>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</si>
  <si>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</si>
  <si>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</si>
  <si>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</si>
  <si>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</si>
  <si>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</si>
  <si>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</si>
  <si>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</si>
  <si>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</si>
  <si>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</si>
  <si>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</si>
  <si>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</si>
  <si>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</si>
  <si>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</si>
  <si>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</si>
  <si>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</si>
  <si>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</si>
  <si>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</si>
  <si>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</si>
  <si>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</si>
  <si>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</si>
  <si>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</si>
  <si>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</si>
  <si>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</si>
  <si>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</si>
  <si>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</si>
  <si>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</si>
  <si>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</si>
  <si>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</si>
  <si>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</si>
  <si>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</si>
  <si>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</si>
  <si>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</si>
  <si>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</si>
  <si>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</si>
  <si>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</si>
  <si>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</si>
  <si>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</si>
  <si>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</si>
  <si>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</si>
  <si>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</si>
  <si>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</si>
  <si>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</si>
  <si>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</si>
  <si>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</si>
  <si>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</si>
  <si>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</si>
  <si>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</si>
  <si>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</si>
  <si>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</si>
  <si>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</si>
  <si>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</si>
  <si>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</si>
  <si>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</si>
  <si>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</si>
  <si>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</si>
  <si>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</si>
  <si>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</si>
  <si>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</si>
  <si>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</si>
  <si>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</si>
  <si>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</si>
  <si>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</si>
  <si>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</si>
  <si>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</si>
  <si>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</si>
  <si>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</si>
  <si>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</si>
  <si>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</si>
  <si>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</si>
  <si>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</si>
  <si>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</si>
  <si>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</si>
  <si>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</si>
  <si>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</si>
  <si>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</si>
  <si>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</si>
  <si>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</si>
  <si>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</si>
  <si>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</si>
  <si>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</si>
  <si>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</si>
  <si>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</si>
  <si>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</si>
  <si>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</si>
  <si>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</si>
  <si>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</si>
  <si>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</si>
  <si>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</si>
  <si>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</si>
  <si>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</si>
  <si>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</si>
  <si>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</si>
  <si>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</si>
  <si>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</si>
  <si>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</si>
  <si>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</si>
  <si>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</si>
  <si>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</si>
  <si>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</si>
  <si>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</si>
  <si>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</si>
  <si>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</si>
  <si>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</si>
  <si>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</si>
  <si>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</si>
  <si>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</si>
  <si>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</si>
  <si>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</si>
  <si>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</si>
  <si>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</si>
  <si>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</si>
  <si>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</si>
  <si>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</si>
  <si>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</si>
  <si>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</si>
  <si>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</si>
  <si>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</si>
  <si>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</si>
  <si>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</si>
  <si>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</si>
  <si>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</si>
  <si>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</si>
  <si>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</si>
  <si>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</si>
  <si>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</si>
  <si>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</si>
  <si>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</si>
  <si>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</si>
  <si>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</si>
  <si>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</si>
  <si>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</si>
  <si>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</si>
  <si>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</si>
  <si>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</si>
  <si>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</si>
  <si>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</si>
  <si>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</si>
  <si>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</si>
  <si>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</si>
  <si>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</si>
  <si>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</si>
  <si>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</si>
  <si>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</si>
  <si>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</si>
  <si>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</si>
  <si>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</si>
  <si>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</si>
  <si>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</si>
  <si>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</si>
  <si>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</si>
  <si>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</si>
  <si>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</si>
  <si>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</si>
  <si>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</si>
  <si>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</si>
  <si>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</si>
  <si>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</si>
  <si>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</si>
  <si>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</si>
  <si>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</si>
  <si>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</si>
  <si>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</si>
  <si>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</si>
  <si>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</si>
  <si>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</si>
  <si>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</si>
  <si>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</si>
  <si>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</si>
  <si>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</si>
  <si>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</si>
  <si>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</si>
  <si>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</si>
  <si>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</si>
  <si>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</si>
  <si>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</si>
  <si>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</si>
  <si>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</si>
  <si>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</si>
  <si>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</si>
  <si>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</si>
  <si>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</si>
  <si>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</si>
  <si>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</si>
  <si>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</si>
  <si>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</si>
  <si>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</si>
  <si>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</si>
  <si>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</si>
  <si>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</si>
  <si>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</si>
  <si>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</si>
  <si>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</si>
  <si>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</si>
  <si>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</si>
  <si>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</si>
  <si>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</si>
  <si>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</si>
  <si>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</si>
  <si>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</si>
  <si>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</si>
  <si>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</si>
  <si>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</si>
  <si>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</si>
  <si>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</si>
  <si>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</si>
  <si>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</si>
  <si>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</si>
  <si>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</si>
  <si>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</si>
  <si>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</si>
  <si>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</si>
  <si>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</si>
  <si>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</si>
  <si>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</si>
  <si>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</si>
  <si>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</si>
  <si>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</si>
  <si>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</si>
  <si>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</si>
  <si>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</si>
  <si>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</si>
  <si>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</si>
  <si>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</si>
  <si>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</si>
  <si>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</si>
  <si>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</si>
  <si>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</si>
  <si>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</si>
  <si>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</si>
  <si>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</si>
  <si>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</si>
  <si>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</si>
  <si>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</si>
  <si>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</si>
  <si>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</si>
  <si>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</si>
  <si>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</si>
  <si>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</si>
  <si>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</si>
  <si>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</si>
  <si>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</si>
  <si>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</si>
  <si>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</si>
  <si>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</si>
  <si>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</si>
  <si>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</si>
  <si>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</si>
  <si>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</si>
  <si>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</si>
  <si>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</si>
  <si>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</si>
  <si>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</si>
  <si>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</si>
  <si>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</si>
  <si>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</si>
  <si>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</si>
  <si>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</si>
  <si>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</si>
  <si>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</si>
  <si>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</si>
  <si>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</si>
  <si>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</si>
  <si>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</si>
  <si>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</si>
  <si>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</si>
  <si>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</si>
  <si>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</si>
  <si>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</si>
  <si>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</si>
  <si>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</si>
  <si>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</si>
  <si>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</si>
  <si>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</si>
  <si>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</si>
  <si>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</si>
  <si>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</si>
  <si>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</si>
  <si>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</si>
  <si>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</si>
  <si>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</si>
  <si>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</si>
  <si>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</si>
  <si>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</si>
  <si>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</si>
  <si>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</si>
  <si>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</si>
  <si>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</si>
  <si>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</si>
  <si>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</si>
  <si>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</si>
  <si>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</si>
  <si>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</si>
  <si>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</si>
  <si>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</si>
  <si>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</si>
  <si>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</si>
  <si>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</si>
  <si>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</si>
  <si>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</si>
  <si>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</si>
  <si>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</si>
  <si>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</si>
  <si>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</si>
  <si>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</si>
  <si>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</si>
  <si>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</si>
  <si>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</si>
  <si>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</si>
  <si>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</si>
  <si>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</si>
  <si>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</si>
  <si>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</si>
  <si>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</si>
  <si>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</si>
  <si>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</si>
  <si>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</si>
  <si>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</si>
  <si>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</si>
  <si>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</si>
  <si>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</si>
  <si>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</si>
  <si>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</si>
  <si>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</si>
  <si>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</si>
  <si>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</si>
  <si>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</si>
  <si>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</si>
  <si>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</si>
  <si>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</si>
  <si>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</si>
  <si>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</si>
  <si>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</si>
  <si>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</si>
  <si>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</si>
  <si>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</si>
  <si>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</si>
  <si>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</si>
  <si>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</si>
  <si>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</si>
  <si>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</si>
  <si>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</si>
  <si>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</si>
  <si>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</si>
  <si>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</si>
  <si>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</si>
  <si>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</si>
  <si>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</si>
  <si>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</si>
  <si>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</si>
  <si>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</si>
  <si>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</si>
  <si>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</si>
  <si>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</si>
  <si>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</si>
  <si>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</si>
  <si>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</si>
  <si>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</si>
  <si>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</si>
  <si>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</si>
  <si>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</si>
  <si>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</si>
  <si>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</si>
  <si>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</si>
  <si>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</si>
  <si>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</si>
  <si>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</si>
  <si>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</si>
  <si>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</si>
  <si>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</si>
  <si>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</si>
  <si>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</si>
  <si>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</si>
  <si>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</si>
  <si>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</si>
  <si>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</si>
  <si>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</si>
  <si>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</si>
  <si>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</si>
  <si>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</si>
  <si>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</si>
  <si>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</si>
  <si>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</si>
  <si>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</si>
  <si>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</si>
  <si>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</si>
  <si>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</si>
  <si>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</si>
  <si>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</si>
  <si>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</si>
  <si>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</si>
  <si>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</si>
  <si>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</si>
  <si>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</si>
  <si>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</si>
  <si>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</si>
  <si>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</si>
  <si>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</si>
  <si>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</si>
  <si>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</si>
  <si>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</si>
  <si>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</si>
  <si>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</si>
  <si>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</si>
  <si>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</si>
  <si>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</si>
  <si>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</si>
  <si>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</si>
  <si>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</si>
  <si>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</si>
  <si>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</si>
  <si>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</si>
  <si>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</si>
  <si>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</si>
  <si>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</si>
  <si>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</si>
  <si>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</si>
  <si>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</si>
  <si>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</si>
  <si>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</si>
  <si>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</si>
  <si>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</si>
  <si>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</si>
  <si>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</si>
  <si>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</si>
  <si>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</si>
  <si>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</si>
  <si>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</si>
  <si>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</si>
  <si>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</si>
  <si>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</si>
  <si>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</si>
  <si>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</si>
  <si>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</si>
  <si>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</si>
  <si>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</si>
  <si>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</si>
  <si>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</si>
  <si>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</si>
  <si>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</si>
  <si>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</si>
  <si>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</si>
  <si>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</si>
  <si>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</si>
  <si>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</si>
  <si>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</si>
  <si>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</si>
  <si>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</si>
  <si>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</si>
  <si>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</si>
  <si>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</si>
  <si>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</si>
  <si>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</si>
  <si>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</si>
  <si>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</si>
  <si>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</si>
  <si>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</si>
  <si>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</si>
  <si>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</si>
  <si>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</si>
  <si>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</si>
  <si>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</si>
  <si>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</si>
  <si>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</si>
  <si>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</si>
  <si>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</si>
  <si>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</si>
  <si>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</si>
  <si>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</si>
  <si>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</si>
  <si>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</si>
  <si>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</si>
  <si>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</si>
  <si>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</si>
  <si>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</si>
  <si>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</si>
  <si>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</si>
  <si>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</si>
  <si>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</si>
  <si>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</si>
  <si>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</si>
  <si>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</si>
  <si>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</si>
  <si>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</si>
  <si>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</si>
  <si>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</si>
  <si>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</si>
  <si>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</si>
  <si>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</si>
  <si>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</si>
  <si>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</si>
  <si>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</si>
  <si>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</si>
  <si>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</si>
  <si>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</si>
  <si>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</si>
  <si>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</si>
  <si>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</si>
  <si>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</si>
  <si>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</si>
  <si>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</si>
  <si>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</si>
  <si>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</si>
  <si>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</si>
  <si>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</si>
  <si>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</si>
  <si>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</si>
  <si>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</si>
  <si>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</si>
  <si>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</si>
  <si>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</si>
  <si>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</si>
  <si>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</si>
  <si>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</si>
  <si>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</si>
  <si>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</si>
  <si>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</si>
  <si>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</si>
  <si>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</si>
  <si>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</si>
  <si>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</si>
  <si>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</si>
  <si>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</si>
  <si>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</si>
  <si>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</si>
  <si>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</si>
  <si>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</si>
  <si>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</si>
  <si>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</si>
  <si>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</si>
  <si>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</si>
  <si>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</si>
  <si>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</si>
  <si>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</si>
  <si>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</si>
  <si>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</si>
  <si>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</si>
  <si>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</si>
  <si>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</si>
  <si>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</si>
  <si>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</si>
  <si>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</si>
  <si>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</si>
  <si>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</si>
  <si>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</si>
  <si>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</si>
  <si>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</si>
  <si>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</si>
  <si>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</si>
  <si>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</si>
  <si>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</si>
  <si>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</si>
  <si>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</si>
  <si>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</si>
  <si>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</si>
  <si>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</si>
  <si>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</si>
  <si>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</si>
  <si>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</si>
  <si>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</si>
  <si>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</si>
  <si>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</si>
  <si>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</si>
  <si>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</si>
  <si>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</si>
  <si>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</si>
  <si>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</si>
  <si>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</si>
  <si>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</si>
  <si>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</si>
  <si>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</si>
  <si>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</si>
  <si>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</si>
  <si>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</si>
  <si>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</si>
  <si>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</si>
  <si>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</si>
  <si>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</si>
  <si>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</si>
  <si>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</si>
  <si>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</si>
  <si>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</si>
  <si>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</si>
  <si>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</si>
  <si>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</si>
  <si>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</si>
  <si>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</si>
  <si>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</si>
  <si>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</si>
  <si>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</si>
  <si>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</si>
  <si>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</si>
  <si>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</si>
  <si>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</si>
  <si>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</si>
  <si>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</si>
  <si>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</si>
  <si>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</si>
  <si>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</si>
  <si>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</si>
  <si>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</si>
  <si>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</si>
  <si>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</si>
  <si>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</si>
  <si>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</si>
  <si>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</si>
  <si>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</si>
  <si>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</si>
  <si>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</si>
  <si>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</si>
  <si>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</si>
  <si>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</si>
  <si>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</si>
  <si>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</si>
  <si>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</si>
  <si>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</si>
  <si>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</si>
  <si>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</si>
  <si>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</si>
  <si>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</si>
  <si>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</si>
  <si>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</si>
  <si>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</si>
  <si>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</si>
  <si>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</si>
  <si>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</si>
  <si>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</si>
  <si>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</si>
  <si>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</si>
  <si>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</si>
  <si>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</si>
  <si>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</si>
  <si>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</si>
  <si>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</si>
  <si>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</si>
  <si>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</si>
  <si>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</si>
  <si>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</si>
  <si>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</si>
  <si>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</si>
  <si>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</si>
  <si>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</si>
  <si>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</si>
  <si>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</si>
  <si>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</si>
  <si>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</si>
  <si>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</si>
  <si>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</si>
  <si>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</si>
  <si>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</si>
  <si>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</si>
  <si>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</si>
  <si>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</si>
  <si>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</si>
  <si>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</si>
  <si>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</si>
  <si>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</si>
  <si>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</si>
  <si>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</si>
  <si>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</si>
  <si>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</si>
  <si>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</si>
  <si>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</si>
  <si>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</si>
  <si>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</si>
  <si>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</si>
  <si>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</si>
  <si>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</si>
  <si>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</si>
  <si>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</si>
  <si>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</si>
  <si>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</si>
  <si>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</si>
  <si>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</si>
  <si>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</si>
  <si>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</si>
  <si>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</si>
  <si>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</si>
  <si>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</si>
  <si>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</si>
  <si>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</si>
  <si>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</si>
  <si>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</si>
  <si>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</si>
  <si>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</si>
  <si>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</si>
  <si>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</si>
  <si>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</si>
  <si>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</si>
  <si>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</si>
  <si>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</si>
  <si>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</si>
  <si>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</si>
  <si>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</si>
  <si>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</si>
  <si>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</si>
  <si>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</si>
  <si>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</si>
  <si>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</si>
  <si>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</si>
  <si>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</si>
  <si>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</si>
  <si>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</si>
  <si>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</si>
  <si>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</si>
  <si>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</si>
  <si>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</si>
  <si>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</si>
  <si>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</si>
  <si>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</si>
  <si>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</si>
  <si>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</si>
  <si>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</si>
  <si>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</si>
  <si>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</si>
  <si>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</si>
  <si>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</si>
  <si>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</si>
  <si>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</si>
  <si>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</si>
  <si>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</si>
  <si>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</si>
  <si>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</si>
  <si>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</si>
  <si>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</si>
  <si>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</si>
  <si>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</si>
  <si>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</si>
  <si>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</si>
  <si>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</si>
  <si>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</si>
  <si>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</si>
  <si>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</si>
  <si>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</si>
  <si>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</si>
  <si>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</si>
  <si>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</si>
  <si>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</si>
  <si>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</si>
  <si>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</si>
  <si>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</si>
  <si>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</si>
  <si>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</si>
  <si>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</si>
  <si>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</si>
  <si>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</si>
  <si>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</si>
  <si>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</si>
  <si>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</si>
  <si>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</si>
  <si>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</si>
  <si>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</si>
  <si>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</si>
  <si>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</si>
  <si>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</si>
  <si>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</si>
  <si>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</si>
  <si>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</si>
  <si>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</si>
  <si>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</si>
  <si>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</si>
  <si>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</si>
  <si>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</si>
  <si>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</si>
  <si>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</si>
  <si>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</si>
  <si>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</si>
  <si>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</si>
  <si>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</si>
  <si>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</si>
  <si>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</si>
  <si>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</si>
  <si>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</si>
  <si>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</si>
  <si>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</si>
  <si>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</si>
  <si>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</si>
  <si>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</si>
  <si>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</si>
  <si>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</si>
  <si>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</si>
  <si>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</si>
  <si>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</si>
  <si>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</si>
  <si>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</si>
  <si>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</si>
  <si>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</si>
  <si>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</si>
  <si>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</si>
  <si>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</si>
  <si>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</si>
  <si>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</si>
  <si>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</si>
  <si>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</si>
  <si>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</si>
  <si>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</si>
  <si>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</si>
  <si>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</si>
  <si>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</si>
  <si>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</si>
  <si>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</si>
  <si>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</si>
  <si>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</si>
  <si>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</si>
  <si>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</si>
  <si>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</si>
  <si>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</si>
  <si>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</si>
  <si>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</si>
  <si>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</si>
  <si>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</si>
  <si>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</si>
  <si>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</si>
  <si>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</si>
  <si>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</si>
  <si>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</si>
  <si>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</si>
  <si>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</si>
  <si>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</si>
  <si>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</si>
  <si>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</si>
  <si>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</si>
  <si>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</si>
  <si>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</si>
  <si>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</si>
  <si>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</si>
  <si>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</si>
  <si>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</si>
  <si>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</si>
  <si>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</si>
  <si>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</si>
  <si>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</si>
  <si>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</si>
  <si>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</si>
  <si>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</si>
  <si>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</si>
  <si>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</si>
  <si>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</si>
  <si>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</si>
  <si>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</si>
  <si>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</si>
  <si>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</si>
  <si>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</si>
  <si>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</si>
  <si>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</si>
  <si>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</si>
  <si>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</si>
  <si>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</si>
  <si>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</si>
  <si>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</si>
  <si>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</si>
  <si>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</si>
  <si>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</si>
  <si>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</si>
  <si>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</si>
  <si>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</si>
  <si>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</si>
  <si>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</si>
  <si>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</si>
  <si>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</si>
  <si>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</si>
  <si>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</si>
  <si>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</si>
  <si>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</si>
  <si>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</si>
  <si>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</si>
  <si>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</si>
  <si>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</si>
  <si>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</si>
  <si>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</si>
  <si>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</si>
  <si>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</si>
  <si>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</si>
  <si>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</si>
  <si>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</si>
  <si>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</si>
  <si>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</si>
  <si>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</si>
  <si>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</si>
  <si>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</si>
  <si>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</si>
  <si>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</si>
  <si>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</si>
  <si>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</si>
  <si>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</si>
  <si>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</si>
  <si>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</si>
  <si>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</si>
  <si>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</si>
  <si>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</si>
  <si>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</si>
  <si>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</si>
  <si>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</si>
  <si>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</si>
  <si>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</si>
  <si>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</si>
  <si>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</si>
  <si>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</si>
  <si>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</si>
  <si>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</si>
  <si>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</si>
  <si>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</si>
  <si>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</si>
  <si>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</si>
  <si>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</si>
  <si>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</si>
  <si>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</si>
  <si>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</si>
  <si>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</si>
  <si>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</si>
  <si>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</si>
  <si>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</si>
  <si>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</si>
  <si>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</si>
  <si>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</si>
  <si>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</si>
  <si>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</si>
  <si>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</si>
  <si>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</si>
  <si>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</si>
  <si>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</si>
  <si>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</si>
  <si>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</si>
  <si>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</si>
  <si>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</si>
  <si>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</si>
  <si>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</si>
  <si>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</si>
  <si>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</si>
  <si>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</si>
  <si>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</si>
  <si>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</si>
  <si>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</si>
  <si>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</si>
  <si>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</si>
  <si>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</si>
  <si>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</si>
  <si>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</si>
  <si>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</si>
  <si>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</si>
  <si>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</si>
  <si>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</si>
  <si>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</si>
  <si>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</si>
  <si>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</si>
  <si>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</si>
  <si>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</si>
  <si>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</si>
  <si>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</si>
  <si>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</si>
  <si>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</si>
  <si>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</si>
  <si>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</si>
  <si>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</si>
  <si>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</si>
  <si>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</si>
  <si>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</si>
  <si>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</si>
  <si>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</si>
  <si>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</si>
  <si>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</si>
  <si>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</si>
  <si>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</si>
  <si>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</si>
  <si>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</si>
  <si>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</si>
  <si>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</si>
  <si>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</si>
  <si>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</si>
  <si>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</si>
  <si>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</si>
  <si>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</si>
  <si>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</si>
  <si>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</si>
  <si>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</si>
  <si>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</si>
  <si>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</si>
  <si>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</si>
  <si>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</si>
  <si>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</si>
  <si>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</si>
  <si>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</si>
  <si>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</si>
  <si>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</si>
  <si>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</si>
  <si>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</si>
  <si>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</si>
  <si>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</si>
  <si>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</si>
  <si>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</si>
  <si>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</si>
  <si>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</si>
  <si>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</si>
  <si>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</si>
  <si>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</si>
  <si>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</si>
  <si>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</si>
  <si>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</si>
  <si>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</si>
  <si>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</si>
  <si>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</si>
  <si>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</si>
  <si>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</si>
  <si>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</si>
  <si>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</si>
  <si>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</si>
  <si>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</si>
  <si>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</si>
  <si>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</si>
  <si>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</si>
  <si>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</si>
  <si>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</si>
  <si>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</si>
  <si>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</si>
  <si>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</si>
  <si>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</si>
  <si>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</si>
  <si>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</si>
  <si>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</si>
  <si>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</si>
  <si>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</si>
  <si>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</si>
  <si>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</si>
  <si>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</si>
  <si>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</si>
  <si>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</si>
  <si>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</si>
  <si>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</si>
  <si>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</si>
  <si>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</si>
  <si>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</si>
  <si>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</si>
  <si>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</si>
  <si>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</si>
  <si>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</si>
  <si>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</si>
  <si>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</si>
  <si>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</si>
  <si>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</si>
  <si>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</si>
  <si>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</si>
  <si>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</si>
  <si>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</si>
  <si>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</si>
  <si>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</si>
  <si>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</si>
  <si>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</si>
  <si>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</si>
  <si>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</si>
  <si>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</si>
  <si>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</si>
  <si>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</si>
  <si>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</si>
  <si>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</si>
  <si>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</si>
  <si>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</si>
  <si>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</si>
  <si>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</si>
  <si>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</si>
  <si>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</si>
  <si>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</si>
  <si>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</si>
  <si>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</si>
  <si>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</si>
  <si>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</si>
  <si>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</si>
  <si>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</si>
  <si>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</si>
  <si>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</si>
  <si>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</si>
  <si>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</si>
  <si>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</si>
  <si>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</si>
  <si>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</si>
  <si>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</si>
  <si>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</si>
  <si>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</si>
  <si>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</si>
  <si>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</si>
  <si>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</si>
  <si>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</si>
  <si>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</si>
  <si>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</si>
  <si>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</si>
  <si>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</si>
  <si>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</si>
  <si>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</si>
  <si>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</si>
  <si>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</si>
  <si>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</si>
  <si>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</si>
  <si>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</si>
  <si>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</si>
  <si>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</si>
  <si>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</si>
  <si>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</si>
  <si>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</si>
  <si>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</si>
  <si>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</si>
  <si>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</si>
  <si>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</si>
  <si>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</si>
  <si>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</si>
  <si>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</si>
  <si>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</si>
  <si>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</si>
  <si>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</si>
  <si>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</si>
  <si>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</si>
  <si>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</si>
  <si>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</si>
  <si>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</si>
  <si>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</si>
  <si>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</si>
  <si>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</si>
  <si>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</si>
  <si>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</si>
  <si>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</si>
  <si>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</si>
  <si>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</si>
  <si>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</si>
  <si>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</si>
  <si>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</si>
  <si>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</si>
  <si>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</si>
  <si>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</si>
  <si>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</si>
  <si>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</si>
  <si>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</si>
  <si>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</si>
  <si>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</si>
  <si>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</si>
  <si>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</si>
  <si>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</si>
  <si>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</si>
  <si>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</si>
  <si>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</si>
  <si>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</si>
  <si>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</si>
  <si>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</si>
  <si>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</si>
  <si>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</si>
  <si>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</si>
  <si>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</si>
  <si>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</si>
  <si>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</si>
  <si>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</si>
  <si>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</si>
  <si>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</si>
  <si>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</si>
  <si>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</si>
  <si>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</si>
  <si>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</si>
  <si>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</si>
  <si>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</si>
  <si>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</si>
  <si>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</si>
  <si>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</si>
  <si>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</si>
  <si>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</si>
  <si>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</si>
  <si>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</si>
  <si>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</si>
  <si>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</si>
  <si>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</si>
  <si>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</si>
  <si>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</si>
  <si>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</si>
  <si>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</si>
  <si>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</si>
  <si>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</si>
  <si>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</si>
  <si>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</si>
  <si>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</si>
  <si>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</si>
  <si>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</si>
  <si>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</si>
  <si>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</si>
  <si>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</si>
  <si>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</si>
  <si>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</si>
  <si>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</si>
  <si>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</si>
  <si>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</si>
  <si>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</si>
  <si>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</si>
  <si>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</si>
  <si>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</si>
  <si>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</si>
  <si>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</si>
  <si>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</si>
  <si>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</si>
  <si>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</si>
  <si>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</si>
  <si>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</si>
  <si>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</si>
  <si>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</si>
  <si>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</si>
  <si>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</si>
  <si>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</si>
  <si>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</si>
  <si>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</si>
  <si>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</si>
  <si>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</si>
  <si>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</si>
  <si>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</si>
  <si>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</si>
  <si>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</si>
  <si>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</si>
  <si>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</si>
  <si>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</si>
  <si>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</si>
  <si>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</si>
  <si>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</si>
  <si>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</si>
  <si>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</si>
  <si>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</si>
  <si>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</si>
  <si>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</si>
  <si>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</si>
  <si>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</si>
  <si>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</si>
  <si>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</si>
  <si>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</si>
  <si>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</si>
  <si>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</si>
  <si>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</si>
  <si>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</si>
  <si>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</si>
  <si>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</si>
  <si>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</si>
  <si>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</si>
  <si>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</si>
  <si>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</si>
  <si>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</si>
  <si>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</si>
  <si>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</si>
  <si>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</si>
  <si>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</si>
  <si>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</si>
  <si>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</si>
  <si>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</si>
  <si>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</si>
  <si>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</si>
  <si>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</si>
  <si>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</si>
  <si>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</si>
  <si>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</si>
  <si>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</si>
  <si>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</si>
  <si>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</si>
  <si>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</si>
  <si>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</si>
  <si>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</si>
  <si>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</si>
  <si>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</si>
  <si>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</si>
  <si>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</si>
  <si>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</si>
  <si>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</si>
  <si>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</si>
  <si>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</si>
  <si>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</si>
  <si>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</si>
  <si>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</si>
  <si>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</si>
  <si>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</si>
  <si>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</si>
  <si>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</si>
  <si>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</si>
  <si>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</si>
  <si>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</si>
  <si>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</si>
  <si>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</si>
  <si>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</si>
  <si>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</si>
  <si>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</si>
  <si>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</si>
  <si>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</si>
  <si>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</si>
  <si>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</si>
  <si>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</si>
  <si>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</si>
  <si>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</si>
  <si>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</si>
  <si>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</si>
  <si>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</si>
  <si>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</si>
  <si>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</si>
  <si>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</si>
  <si>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</si>
  <si>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</si>
  <si>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</si>
  <si>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</si>
  <si>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</si>
  <si>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</si>
  <si>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</si>
  <si>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</si>
  <si>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</si>
  <si>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</si>
  <si>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</si>
  <si>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</si>
  <si>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</si>
  <si>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</si>
  <si>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</si>
  <si>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</si>
  <si>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</si>
  <si>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</si>
  <si>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</si>
  <si>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</si>
  <si>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</si>
  <si>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</si>
  <si>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</si>
  <si>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</si>
  <si>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</si>
  <si>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</si>
  <si>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</si>
  <si>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</si>
  <si>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</si>
  <si>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</si>
  <si>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</si>
  <si>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</si>
  <si>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</si>
  <si>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</si>
  <si>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</si>
  <si>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</si>
  <si>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</si>
  <si>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</si>
  <si>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</si>
  <si>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</si>
  <si>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</si>
  <si>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</si>
  <si>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</si>
  <si>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</si>
  <si>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</si>
  <si>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</si>
  <si>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</si>
  <si>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</si>
  <si>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</si>
  <si>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</si>
  <si>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</si>
  <si>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</si>
  <si>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</si>
  <si>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</si>
  <si>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</si>
  <si>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</si>
  <si>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</si>
  <si>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</si>
  <si>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</si>
  <si>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</si>
  <si>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</si>
  <si>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</si>
  <si>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</si>
  <si>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</si>
  <si>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</si>
  <si>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</si>
  <si>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</si>
  <si>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</si>
  <si>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</si>
  <si>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</si>
  <si>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</si>
  <si>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</si>
  <si>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</si>
  <si>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</si>
  <si>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</si>
  <si>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</si>
  <si>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</si>
  <si>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</si>
  <si>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</si>
  <si>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</si>
  <si>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</si>
  <si>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</si>
  <si>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</si>
  <si>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</si>
  <si>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</si>
  <si>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</si>
  <si>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</si>
  <si>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</si>
  <si>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</si>
  <si>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</si>
  <si>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</si>
  <si>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</si>
  <si>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</si>
  <si>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</si>
  <si>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</si>
  <si>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</si>
  <si>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</si>
  <si>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</si>
  <si>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</si>
  <si>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</si>
  <si>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</si>
  <si>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</si>
  <si>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</si>
  <si>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</si>
  <si>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</si>
  <si>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</si>
  <si>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</si>
  <si>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</si>
  <si>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</si>
  <si>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</si>
  <si>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</si>
  <si>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</si>
  <si>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</si>
  <si>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</si>
  <si>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</si>
  <si>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</si>
  <si>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</si>
  <si>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</si>
  <si>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</si>
  <si>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</si>
  <si>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</si>
  <si>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</si>
  <si>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</si>
  <si>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</si>
  <si>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</si>
  <si>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</si>
  <si>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</si>
  <si>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</si>
  <si>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</si>
  <si>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</si>
  <si>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</si>
  <si>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</si>
  <si>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</si>
  <si>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</si>
  <si>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</si>
  <si>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</si>
  <si>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</si>
  <si>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</si>
  <si>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</si>
  <si>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</si>
  <si>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</si>
  <si>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</si>
  <si>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</si>
  <si>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</si>
  <si>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</si>
  <si>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</si>
  <si>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</si>
  <si>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</si>
  <si>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</si>
  <si>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</si>
  <si>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</si>
  <si>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</si>
  <si>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</si>
  <si>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</si>
  <si>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</si>
  <si>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</si>
  <si>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</si>
  <si>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</si>
  <si>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</si>
  <si>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</si>
  <si>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</si>
  <si>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</si>
  <si>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</si>
  <si>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</si>
  <si>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</si>
  <si>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</si>
  <si>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</si>
  <si>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</si>
  <si>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</si>
  <si>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</si>
  <si>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</si>
  <si>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</si>
  <si>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</si>
  <si>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</si>
  <si>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</si>
  <si>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</si>
  <si>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</si>
  <si>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</si>
  <si>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</si>
  <si>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</si>
  <si>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</si>
  <si>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</si>
  <si>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</si>
  <si>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</si>
  <si>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</si>
  <si>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</si>
  <si>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</si>
  <si>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</si>
  <si>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</si>
  <si>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</si>
  <si>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</si>
  <si>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</si>
  <si>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</si>
  <si>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</si>
  <si>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</si>
  <si>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</si>
  <si>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</si>
  <si>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</si>
  <si>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</si>
  <si>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</si>
  <si>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</si>
  <si>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</si>
  <si>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</si>
  <si>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</si>
  <si>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</si>
  <si>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</si>
  <si>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</si>
  <si>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</si>
  <si>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</si>
  <si>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</si>
  <si>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</si>
  <si>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</si>
  <si>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</si>
  <si>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</si>
  <si>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</si>
  <si>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</si>
  <si>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</si>
  <si>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</si>
  <si>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</si>
  <si>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</si>
  <si>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</si>
  <si>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</si>
  <si>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</si>
  <si>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</si>
  <si>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</si>
  <si>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</si>
  <si>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</si>
  <si>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</si>
  <si>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</si>
  <si>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</si>
  <si>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</si>
  <si>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</si>
  <si>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</si>
  <si>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</si>
  <si>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</si>
  <si>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</si>
  <si>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</si>
  <si>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</si>
  <si>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</si>
  <si>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</si>
  <si>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</si>
  <si>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</si>
  <si>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</si>
  <si>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</si>
  <si>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</si>
  <si>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</si>
  <si>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</si>
  <si>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</si>
  <si>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</si>
  <si>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</si>
  <si>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</si>
  <si>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</si>
  <si>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</si>
  <si>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</si>
  <si>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</si>
  <si>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</si>
  <si>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</si>
  <si>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</si>
  <si>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</si>
  <si>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</si>
  <si>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</si>
  <si>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</si>
  <si>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</si>
  <si>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</si>
  <si>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</si>
  <si>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</si>
  <si>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</si>
  <si>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</si>
  <si>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</si>
  <si>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</si>
  <si>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</si>
  <si>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</si>
  <si>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</si>
  <si>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</si>
  <si>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</si>
  <si>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</si>
  <si>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</si>
  <si>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</si>
  <si>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</si>
  <si>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</si>
  <si>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</si>
  <si>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</si>
  <si>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</si>
  <si>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</si>
  <si>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</si>
  <si>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</si>
  <si>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</si>
  <si>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</si>
  <si>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</si>
  <si>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</si>
  <si>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</si>
  <si>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</si>
  <si>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</si>
  <si>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</si>
  <si>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</si>
  <si>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</si>
  <si>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</si>
  <si>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</si>
  <si>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</si>
  <si>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</si>
  <si>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</si>
  <si>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</si>
  <si>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</si>
  <si>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</si>
  <si>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</si>
  <si>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</si>
  <si>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</si>
  <si>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</si>
  <si>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</si>
  <si>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</si>
  <si>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</si>
  <si>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</si>
  <si>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</si>
  <si>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</si>
  <si>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</si>
  <si>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</si>
  <si>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</si>
  <si>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</si>
  <si>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</si>
  <si>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</si>
  <si>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</si>
  <si>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</si>
  <si>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</si>
  <si>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</si>
  <si>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</si>
  <si>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</si>
  <si>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</si>
  <si>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</si>
  <si>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</si>
  <si>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</si>
  <si>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</si>
  <si>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</si>
  <si>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</si>
  <si>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</si>
  <si>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</si>
  <si>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</si>
  <si>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</si>
  <si>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</si>
  <si>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</si>
  <si>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</si>
  <si>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</si>
  <si>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</si>
  <si>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</si>
  <si>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</si>
  <si>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</si>
  <si>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</si>
  <si>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</si>
  <si>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</si>
  <si>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</si>
  <si>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</si>
  <si>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</si>
  <si>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</si>
  <si>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</si>
  <si>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</si>
  <si>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</si>
  <si>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</si>
  <si>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</si>
  <si>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</si>
  <si>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</si>
  <si>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</si>
  <si>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</si>
  <si>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</si>
  <si>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</si>
  <si>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</si>
  <si>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</si>
  <si>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</si>
  <si>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</si>
  <si>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</si>
  <si>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</si>
  <si>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</si>
  <si>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</si>
  <si>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</si>
  <si>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</si>
  <si>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</si>
  <si>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</si>
  <si>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</si>
  <si>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</si>
  <si>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</si>
  <si>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</si>
  <si>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</si>
  <si>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</si>
  <si>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</si>
  <si>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</si>
  <si>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</si>
  <si>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</si>
  <si>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</si>
  <si>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</si>
  <si>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</si>
  <si>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</si>
  <si>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</si>
  <si>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</si>
  <si>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</si>
  <si>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</si>
  <si>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</si>
  <si>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</si>
  <si>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</si>
  <si>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</si>
  <si>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</si>
  <si>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</si>
  <si>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</si>
  <si>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</si>
  <si>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</si>
  <si>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</si>
  <si>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</si>
  <si>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</si>
  <si>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</si>
  <si>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</si>
  <si>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</si>
  <si>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</si>
  <si>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</si>
  <si>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</si>
  <si>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</si>
  <si>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</si>
  <si>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</si>
  <si>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</si>
  <si>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</si>
  <si>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</si>
  <si>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</si>
  <si>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</si>
  <si>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</si>
  <si>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</si>
  <si>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</si>
  <si>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</si>
  <si>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</si>
  <si>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</si>
  <si>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</si>
  <si>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</si>
  <si>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</si>
  <si>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</si>
  <si>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</si>
  <si>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</si>
  <si>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</si>
  <si>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</si>
  <si>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</si>
  <si>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</si>
  <si>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</si>
  <si>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</si>
  <si>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</si>
  <si>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</si>
  <si>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</si>
  <si>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</si>
  <si>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</si>
  <si>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</si>
  <si>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</si>
  <si>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</si>
  <si>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</si>
  <si>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</si>
  <si>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</si>
  <si>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</si>
  <si>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</si>
  <si>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</si>
  <si>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</si>
  <si>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</si>
  <si>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</si>
  <si>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</si>
  <si>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</si>
  <si>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</si>
  <si>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</si>
  <si>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</si>
  <si>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</si>
  <si>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</si>
  <si>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</si>
  <si>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</si>
  <si>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</si>
  <si>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</si>
  <si>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</si>
  <si>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</si>
  <si>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</si>
  <si>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</si>
  <si>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</si>
  <si>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</si>
  <si>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</si>
  <si>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</si>
  <si>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</si>
  <si>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</si>
  <si>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</si>
  <si>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</si>
  <si>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</si>
  <si>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</si>
  <si>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</si>
  <si>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</si>
  <si>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</si>
  <si>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</si>
  <si>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</si>
  <si>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</si>
  <si>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</si>
  <si>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</si>
  <si>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</si>
  <si>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</si>
  <si>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</si>
  <si>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</si>
  <si>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</si>
  <si>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</si>
  <si>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</si>
  <si>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</si>
  <si>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</si>
  <si>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</si>
  <si>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</si>
  <si>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</si>
  <si>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</si>
  <si>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</si>
  <si>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</si>
  <si>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</si>
  <si>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</si>
  <si>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</si>
  <si>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</si>
  <si>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</si>
  <si>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</si>
  <si>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</si>
  <si>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</si>
  <si>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</si>
  <si>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</si>
  <si>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</si>
  <si>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</si>
  <si>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</si>
  <si>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</si>
  <si>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</si>
  <si>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</si>
  <si>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</si>
  <si>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</si>
  <si>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</si>
  <si>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</si>
  <si>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</si>
  <si>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</si>
  <si>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</si>
  <si>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</si>
  <si>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</si>
  <si>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</si>
  <si>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</si>
  <si>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</si>
  <si>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</si>
  <si>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</si>
  <si>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</si>
  <si>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</si>
  <si>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</si>
  <si>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</si>
  <si>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</si>
  <si>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</si>
  <si>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</si>
  <si>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</si>
  <si>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</si>
  <si>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</si>
  <si>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</si>
  <si>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</si>
  <si>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</si>
  <si>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</si>
  <si>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</si>
  <si>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</si>
  <si>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</si>
  <si>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</si>
  <si>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</si>
  <si>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</si>
  <si>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</si>
  <si>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</si>
  <si>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</si>
  <si>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</si>
  <si>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</si>
  <si>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</si>
  <si>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</si>
  <si>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</si>
  <si>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</si>
  <si>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</si>
  <si>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</si>
  <si>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</si>
  <si>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</si>
  <si>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</si>
  <si>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</si>
  <si>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</si>
  <si>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</si>
  <si>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</si>
  <si>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</si>
  <si>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</si>
  <si>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</si>
  <si>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</si>
  <si>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</si>
  <si>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</si>
  <si>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</si>
  <si>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</si>
  <si>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</si>
  <si>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</si>
  <si>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</si>
  <si>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</si>
  <si>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</si>
  <si>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</si>
  <si>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</si>
  <si>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</si>
  <si>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</si>
  <si>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</si>
  <si>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</si>
  <si>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</si>
  <si>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</si>
  <si>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</si>
  <si>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</si>
  <si>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</si>
  <si>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</si>
  <si>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</si>
  <si>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</si>
  <si>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</si>
  <si>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</si>
  <si>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</si>
  <si>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</si>
  <si>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</si>
  <si>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</si>
  <si>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</si>
  <si>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</si>
  <si>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</si>
  <si>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</si>
  <si>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</si>
  <si>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</si>
  <si>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</si>
  <si>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</si>
  <si>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</si>
  <si>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</si>
  <si>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</si>
  <si>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</si>
  <si>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</si>
  <si>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</si>
  <si>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</si>
  <si>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</si>
  <si>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</si>
  <si>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</si>
  <si>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</si>
  <si>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</si>
  <si>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</si>
  <si>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</si>
  <si>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</si>
  <si>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</si>
  <si>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</si>
  <si>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</si>
  <si>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</si>
  <si>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</si>
  <si>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</si>
  <si>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</si>
  <si>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</si>
  <si>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</si>
  <si>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</si>
  <si>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</si>
  <si>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</si>
  <si>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</si>
  <si>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</si>
  <si>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</si>
  <si>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</si>
  <si>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</si>
  <si>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</si>
  <si>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</si>
  <si>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</si>
  <si>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</si>
  <si>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</si>
  <si>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</si>
  <si>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</si>
  <si>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</si>
  <si>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</si>
  <si>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</si>
  <si>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</si>
  <si>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</si>
  <si>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</si>
  <si>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</si>
  <si>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</si>
  <si>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</si>
  <si>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</si>
  <si>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</si>
  <si>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</si>
  <si>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</si>
  <si>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</si>
  <si>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</si>
  <si>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</si>
  <si>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</si>
  <si>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</si>
  <si>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</si>
  <si>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</si>
  <si>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</si>
  <si>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</si>
  <si>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</si>
  <si>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</si>
  <si>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</si>
  <si>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</si>
  <si>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</si>
  <si>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</si>
  <si>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</si>
  <si>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</si>
  <si>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</si>
  <si>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</si>
  <si>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</si>
  <si>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</si>
  <si>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</si>
  <si>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</si>
  <si>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</si>
  <si>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</si>
  <si>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</si>
  <si>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</si>
  <si>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</si>
  <si>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</si>
  <si>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</si>
  <si>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</si>
  <si>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</si>
  <si>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</si>
  <si>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</si>
  <si>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</si>
  <si>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</si>
  <si>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</si>
  <si>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</si>
  <si>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</si>
  <si>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</si>
  <si>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</si>
  <si>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</si>
  <si>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</si>
  <si>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</si>
  <si>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</si>
  <si>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</si>
  <si>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</si>
  <si>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</si>
  <si>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</si>
  <si>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</si>
  <si>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</si>
  <si>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</si>
  <si>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</si>
  <si>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</si>
  <si>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</si>
  <si>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</si>
  <si>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</si>
  <si>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</si>
  <si>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</si>
  <si>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</si>
  <si>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</si>
  <si>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</si>
  <si>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</si>
  <si>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</si>
  <si>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</si>
  <si>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</si>
  <si>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</si>
  <si>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</si>
  <si>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</si>
  <si>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</si>
  <si>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</si>
  <si>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</si>
  <si>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</si>
  <si>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</si>
  <si>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</si>
  <si>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</si>
  <si>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</si>
  <si>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</si>
  <si>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</si>
  <si>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</si>
  <si>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</si>
  <si>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</si>
  <si>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</si>
  <si>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</si>
  <si>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</si>
  <si>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</si>
  <si>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</si>
  <si>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</si>
  <si>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</si>
  <si>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</si>
  <si>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</si>
  <si>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</si>
  <si>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</si>
  <si>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</si>
  <si>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</si>
  <si>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</si>
  <si>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</si>
  <si>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</si>
  <si>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</si>
  <si>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</si>
  <si>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</si>
  <si>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</si>
  <si>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</si>
  <si>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</si>
  <si>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</si>
  <si>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</si>
  <si>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</si>
  <si>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</si>
  <si>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</si>
  <si>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</si>
  <si>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</si>
  <si>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</si>
  <si>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</si>
  <si>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</si>
  <si>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</si>
  <si>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</si>
  <si>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</si>
  <si>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</si>
  <si>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</si>
  <si>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</si>
  <si>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</si>
  <si>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</si>
  <si>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</si>
  <si>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</si>
  <si>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</si>
  <si>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</si>
  <si>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</si>
  <si>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</si>
  <si>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</si>
  <si>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</si>
  <si>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</si>
  <si>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</si>
  <si>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</si>
  <si>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</si>
  <si>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</si>
  <si>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</si>
  <si>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</si>
  <si>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</si>
  <si>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</si>
  <si>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</si>
  <si>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</si>
  <si>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</si>
  <si>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</si>
  <si>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</si>
  <si>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</si>
  <si>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</si>
  <si>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</si>
  <si>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</si>
  <si>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</si>
  <si>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</si>
  <si>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</si>
  <si>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</si>
  <si>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</si>
  <si>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</si>
  <si>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</si>
  <si>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</si>
  <si>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</si>
  <si>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</si>
  <si>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</si>
  <si>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</si>
  <si>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</si>
  <si>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</si>
  <si>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</si>
  <si>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</si>
  <si>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</si>
  <si>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</si>
  <si>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</si>
  <si>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</si>
  <si>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</si>
  <si>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</si>
  <si>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</si>
  <si>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</si>
  <si>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</si>
  <si>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</si>
  <si>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</si>
  <si>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</si>
  <si>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</si>
  <si>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</si>
  <si>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</si>
  <si>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</si>
  <si>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</si>
  <si>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</si>
  <si>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</si>
  <si>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</si>
  <si>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</si>
  <si>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</si>
  <si>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</si>
  <si>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</si>
  <si>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</si>
  <si>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</si>
  <si>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</si>
  <si>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</si>
  <si>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</si>
  <si>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</si>
  <si>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</si>
  <si>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</si>
  <si>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</si>
  <si>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</si>
  <si>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</si>
  <si>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</si>
  <si>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</si>
  <si>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</si>
  <si>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</si>
  <si>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</si>
  <si>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</si>
  <si>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</si>
  <si>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</si>
  <si>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</si>
  <si>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</si>
  <si>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</si>
  <si>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</si>
  <si>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</si>
  <si>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</si>
  <si>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</si>
  <si>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</si>
  <si>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</si>
  <si>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</si>
  <si>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</si>
  <si>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</si>
  <si>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</si>
  <si>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</si>
  <si>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</si>
  <si>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</si>
  <si>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</si>
  <si>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</si>
  <si>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</si>
  <si>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</si>
  <si>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</si>
  <si>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</si>
  <si>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</si>
  <si>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</si>
  <si>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</si>
  <si>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</si>
  <si>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</si>
  <si>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</si>
  <si>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</si>
  <si>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</si>
  <si>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</si>
  <si>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</si>
  <si>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</si>
  <si>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</si>
  <si>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</si>
  <si>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</si>
  <si>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</si>
  <si>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</si>
  <si>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</si>
  <si>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</si>
  <si>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</si>
  <si>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</si>
  <si>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</si>
  <si>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</si>
  <si>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</si>
  <si>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</si>
  <si>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</si>
  <si>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</si>
  <si>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</si>
  <si>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</si>
  <si>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</si>
  <si>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</si>
  <si>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</si>
  <si>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</si>
  <si>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</si>
  <si>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</si>
  <si>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</si>
  <si>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</si>
  <si>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</si>
  <si>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</si>
  <si>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</si>
  <si>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</si>
  <si>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</si>
  <si>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</si>
  <si>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</si>
  <si>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</si>
  <si>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</si>
  <si>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</si>
  <si>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</si>
  <si>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</si>
  <si>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</si>
  <si>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</si>
  <si>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</si>
  <si>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</si>
  <si>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</si>
  <si>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</si>
  <si>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</si>
  <si>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</si>
  <si>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</si>
  <si>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</si>
  <si>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</si>
  <si>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</si>
  <si>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</si>
  <si>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</si>
  <si>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</si>
  <si>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</si>
  <si>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</si>
  <si>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</si>
  <si>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</si>
  <si>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</si>
  <si>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</si>
  <si>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</si>
  <si>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</si>
  <si>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</si>
  <si>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</si>
  <si>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</si>
  <si>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</si>
  <si>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</si>
  <si>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</si>
  <si>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</si>
  <si>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</si>
  <si>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</si>
  <si>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</si>
  <si>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</si>
  <si>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</si>
  <si>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</si>
  <si>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</si>
  <si>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</si>
  <si>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</si>
  <si>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</si>
  <si>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</si>
  <si>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</si>
  <si>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</si>
  <si>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</si>
  <si>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</si>
  <si>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</si>
  <si>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</si>
  <si>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</si>
  <si>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</si>
  <si>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</si>
  <si>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</si>
  <si>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</si>
  <si>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</si>
  <si>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</si>
  <si>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</si>
  <si>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</si>
  <si>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</si>
  <si>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</si>
  <si>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</si>
  <si>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</si>
  <si>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</si>
  <si>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</si>
  <si>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</si>
  <si>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</si>
  <si>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</si>
  <si>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</si>
  <si>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</si>
  <si>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</si>
  <si>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</si>
  <si>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</si>
  <si>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</si>
  <si>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</si>
  <si>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</si>
  <si>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</si>
  <si>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</si>
  <si>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</si>
  <si>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</si>
  <si>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</si>
  <si>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</si>
  <si>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</si>
  <si>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</si>
  <si>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</si>
  <si>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</si>
  <si>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</si>
  <si>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</si>
  <si>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</si>
  <si>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</si>
  <si>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</si>
  <si>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</si>
  <si>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</si>
  <si>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</si>
  <si>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</si>
  <si>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</si>
  <si>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</si>
  <si>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</si>
  <si>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</si>
  <si>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</si>
  <si>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</si>
  <si>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</si>
  <si>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</si>
  <si>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</si>
  <si>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</si>
  <si>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</si>
  <si>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</si>
  <si>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</si>
  <si>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</si>
  <si>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</si>
  <si>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</si>
  <si>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</si>
  <si>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</si>
  <si>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</si>
  <si>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</si>
  <si>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</si>
  <si>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</si>
  <si>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</si>
  <si>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</si>
  <si>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</si>
  <si>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</si>
  <si>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</si>
  <si>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</si>
  <si>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</si>
  <si>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</si>
  <si>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</si>
  <si>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</si>
  <si>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</si>
  <si>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</si>
  <si>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</si>
  <si>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</si>
  <si>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</si>
  <si>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</si>
  <si>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</si>
  <si>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</si>
  <si>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</si>
  <si>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</si>
  <si>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</si>
  <si>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</si>
  <si>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</si>
  <si>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</si>
  <si>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</si>
  <si>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</si>
  <si>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</si>
  <si>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</si>
  <si>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</si>
  <si>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</si>
  <si>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</si>
  <si>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</si>
  <si>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</si>
  <si>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</si>
  <si>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</si>
  <si>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</si>
  <si>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</si>
  <si>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</si>
  <si>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</si>
  <si>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</si>
  <si>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</si>
  <si>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</si>
  <si>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</si>
  <si>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</si>
  <si>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</si>
  <si>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</si>
  <si>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</si>
  <si>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</si>
  <si>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</si>
  <si>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</si>
  <si>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</si>
  <si>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</si>
  <si>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</si>
  <si>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</si>
  <si>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</si>
  <si>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</si>
  <si>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</si>
  <si>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</si>
  <si>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</si>
  <si>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</si>
  <si>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</si>
  <si>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</si>
  <si>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</si>
  <si>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</si>
  <si>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</si>
  <si>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</si>
  <si>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</si>
  <si>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</si>
  <si>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</si>
  <si>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</si>
  <si>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</si>
  <si>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</si>
  <si>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</si>
  <si>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</si>
  <si>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</si>
  <si>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</si>
  <si>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</si>
  <si>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</si>
  <si>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</si>
  <si>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</si>
  <si>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</si>
  <si>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</si>
  <si>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</si>
  <si>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</si>
  <si>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</si>
  <si>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</si>
  <si>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</si>
  <si>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</si>
  <si>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</si>
  <si>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</si>
  <si>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</si>
  <si>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</si>
  <si>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</si>
  <si>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</si>
  <si>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</si>
  <si>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</si>
  <si>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</si>
  <si>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</si>
  <si>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</si>
  <si>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</si>
  <si>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</si>
  <si>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</si>
  <si>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</si>
  <si>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</si>
  <si>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</si>
  <si>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</si>
  <si>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</si>
  <si>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</si>
  <si>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</si>
  <si>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</si>
  <si>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</si>
  <si>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</si>
  <si>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</si>
  <si>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</si>
  <si>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</si>
  <si>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</si>
  <si>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</si>
  <si>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</si>
  <si>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</si>
  <si>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</si>
  <si>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</si>
  <si>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</si>
  <si>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</si>
  <si>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</si>
  <si>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</si>
  <si>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</si>
  <si>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</si>
  <si>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</si>
  <si>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</si>
  <si>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</si>
  <si>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</si>
  <si>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</si>
  <si>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</si>
  <si>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</si>
  <si>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</si>
  <si>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</si>
  <si>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</si>
  <si>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</si>
  <si>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</si>
  <si>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</si>
  <si>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</si>
  <si>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</si>
  <si>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</si>
  <si>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</si>
  <si>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</si>
  <si>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</si>
  <si>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</si>
  <si>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</si>
  <si>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</si>
  <si>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</si>
  <si>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</si>
  <si>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</si>
  <si>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</si>
  <si>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</si>
  <si>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</si>
  <si>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</si>
  <si>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</si>
  <si>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</si>
  <si>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</si>
  <si>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</si>
  <si>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</si>
  <si>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</si>
  <si>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</si>
  <si>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</si>
  <si>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</si>
  <si>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</si>
  <si>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</si>
  <si>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</si>
  <si>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</si>
  <si>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</si>
  <si>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</si>
  <si>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</si>
  <si>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</si>
  <si>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</si>
  <si>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</si>
  <si>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</si>
  <si>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</si>
  <si>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</si>
  <si>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</si>
  <si>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</si>
  <si>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</si>
  <si>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</si>
  <si>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</si>
  <si>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</si>
  <si>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</si>
  <si>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</si>
  <si>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</si>
  <si>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</si>
  <si>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</si>
  <si>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</si>
  <si>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</si>
  <si>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</si>
  <si>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</si>
  <si>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</si>
  <si>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</si>
  <si>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</si>
  <si>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</si>
  <si>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</si>
  <si>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</si>
  <si>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</si>
  <si>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</si>
  <si>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</si>
  <si>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</si>
  <si>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</si>
  <si>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</si>
  <si>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</si>
  <si>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</si>
  <si>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</si>
  <si>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</si>
  <si>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</si>
  <si>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</si>
  <si>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</si>
  <si>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</si>
  <si>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</si>
  <si>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</si>
  <si>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</si>
  <si>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</si>
  <si>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</si>
  <si>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</si>
  <si>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</si>
  <si>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</si>
  <si>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</si>
  <si>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</si>
  <si>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</si>
  <si>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</si>
  <si>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</si>
  <si>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</si>
  <si>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</si>
  <si>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</si>
  <si>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</si>
  <si>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</si>
  <si>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</si>
  <si>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</si>
  <si>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</si>
  <si>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</si>
  <si>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</si>
  <si>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</si>
  <si>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</si>
  <si>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</si>
  <si>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</si>
  <si>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</si>
  <si>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</si>
  <si>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</si>
  <si>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</si>
  <si>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</si>
  <si>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</si>
  <si>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</si>
  <si>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</si>
  <si>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</si>
  <si>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</si>
  <si>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</si>
  <si>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</si>
  <si>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</si>
  <si>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</si>
  <si>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</si>
  <si>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</si>
  <si>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</si>
  <si>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</si>
  <si>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</si>
  <si>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</si>
  <si>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</si>
  <si>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</si>
  <si>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</si>
  <si>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</si>
  <si>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</si>
  <si>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</si>
  <si>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</si>
  <si>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</si>
  <si>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</si>
  <si>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</si>
  <si>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</si>
  <si>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</si>
  <si>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</si>
  <si>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</si>
  <si>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</si>
  <si>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</si>
  <si>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</si>
  <si>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</si>
  <si>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</si>
  <si>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</si>
  <si>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</si>
  <si>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</si>
  <si>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</si>
  <si>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</si>
  <si>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</si>
  <si>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</si>
  <si>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</si>
  <si>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</si>
  <si>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</si>
  <si>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</si>
  <si>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</si>
  <si>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</si>
  <si>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</si>
  <si>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</si>
  <si>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</si>
  <si>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</si>
  <si>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</si>
  <si>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</si>
  <si>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</si>
  <si>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</si>
  <si>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</si>
  <si>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</si>
  <si>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</si>
  <si>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</si>
  <si>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</si>
  <si>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</si>
  <si>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</si>
  <si>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</si>
  <si>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</si>
  <si>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</si>
  <si>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</si>
  <si>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</si>
  <si>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</si>
  <si>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</si>
  <si>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</si>
  <si>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</si>
  <si>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</si>
  <si>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</si>
  <si>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</si>
  <si>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</si>
  <si>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</si>
  <si>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</si>
  <si>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</si>
  <si>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</si>
  <si>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</si>
  <si>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</si>
  <si>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</si>
  <si>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</si>
  <si>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</si>
  <si>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</si>
  <si>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</si>
  <si>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</si>
  <si>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</si>
  <si>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</si>
  <si>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</si>
  <si>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</si>
  <si>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</si>
  <si>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</si>
  <si>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</si>
  <si>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</si>
  <si>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</si>
  <si>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</si>
  <si>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</si>
  <si>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</si>
  <si>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</si>
  <si>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</si>
  <si>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</si>
  <si>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</si>
  <si>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</si>
  <si>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</si>
  <si>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</si>
  <si>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</si>
  <si>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</si>
  <si>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</si>
  <si>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</si>
  <si>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</si>
  <si>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</si>
  <si>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</si>
  <si>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</si>
  <si>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</si>
  <si>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</si>
  <si>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</si>
  <si>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</si>
  <si>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</si>
  <si>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</si>
  <si>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</si>
  <si>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</si>
  <si>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</si>
  <si>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</si>
  <si>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</si>
  <si>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</si>
  <si>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</si>
  <si>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</si>
  <si>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</si>
  <si>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</si>
  <si>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</si>
  <si>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</si>
  <si>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</si>
  <si>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</si>
  <si>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</si>
  <si>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</si>
  <si>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</si>
  <si>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</si>
  <si>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</si>
  <si>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</si>
  <si>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</si>
  <si>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</si>
  <si>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</si>
  <si>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</si>
  <si>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</si>
  <si>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</si>
  <si>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</si>
  <si>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</si>
  <si>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</si>
  <si>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</si>
  <si>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</si>
  <si>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</si>
  <si>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</si>
  <si>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</si>
  <si>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</si>
  <si>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</si>
  <si>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</si>
  <si>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</si>
  <si>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</si>
  <si>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</si>
  <si>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</si>
  <si>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</si>
  <si>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</si>
  <si>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</si>
  <si>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</si>
  <si>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</si>
  <si>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</si>
  <si>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</si>
  <si>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</si>
  <si>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</si>
  <si>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</si>
  <si>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</si>
  <si>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</si>
  <si>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</si>
  <si>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</si>
  <si>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</si>
  <si>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</si>
  <si>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</si>
  <si>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</si>
  <si>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</si>
  <si>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</si>
  <si>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</si>
  <si>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</si>
  <si>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</si>
  <si>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</si>
  <si>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</si>
  <si>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</si>
  <si>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</si>
  <si>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</si>
  <si>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</si>
  <si>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</si>
  <si>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</si>
  <si>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</si>
  <si>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</si>
  <si>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</si>
  <si>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</si>
  <si>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</si>
  <si>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</si>
  <si>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</si>
  <si>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</si>
  <si>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</si>
  <si>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</si>
  <si>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</si>
  <si>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</si>
  <si>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</si>
  <si>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</si>
  <si>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</si>
  <si>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</si>
  <si>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</si>
  <si>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</si>
  <si>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</si>
  <si>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</si>
  <si>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</si>
  <si>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</si>
  <si>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</si>
  <si>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</si>
  <si>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</si>
  <si>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</si>
  <si>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</si>
  <si>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</si>
  <si>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</si>
  <si>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</si>
  <si>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</si>
  <si>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</si>
  <si>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</si>
  <si>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</si>
  <si>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</si>
  <si>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</si>
  <si>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</si>
  <si>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</si>
  <si>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</si>
  <si>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</si>
  <si>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</si>
  <si>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</si>
  <si>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</si>
  <si>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</si>
  <si>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</si>
  <si>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</si>
  <si>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</si>
  <si>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</si>
  <si>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</si>
  <si>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</si>
  <si>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</si>
  <si>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</si>
  <si>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</si>
  <si>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</si>
  <si>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</si>
  <si>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</si>
  <si>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</si>
  <si>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</si>
  <si>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</si>
  <si>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</si>
  <si>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</si>
  <si>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</si>
  <si>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</si>
  <si>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</si>
  <si>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</si>
  <si>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</si>
  <si>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</si>
  <si>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</si>
  <si>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</si>
  <si>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</si>
  <si>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</si>
  <si>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</si>
  <si>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</si>
  <si>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</si>
  <si>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</si>
  <si>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</si>
  <si>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</si>
  <si>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</si>
  <si>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</si>
  <si>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</si>
  <si>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</si>
  <si>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</si>
  <si>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</si>
  <si>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</si>
  <si>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</si>
  <si>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</si>
  <si>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</si>
  <si>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</si>
  <si>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</si>
  <si>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</si>
  <si>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</si>
  <si>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</si>
  <si>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</si>
  <si>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</si>
  <si>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</si>
  <si>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</si>
  <si>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</si>
  <si>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</si>
  <si>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</si>
  <si>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</si>
  <si>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</si>
  <si>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</si>
  <si>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</si>
  <si>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</si>
  <si>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</si>
  <si>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</si>
  <si>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</si>
  <si>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</si>
  <si>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</si>
  <si>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</si>
  <si>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</si>
  <si>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</si>
  <si>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</si>
  <si>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</si>
  <si>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</si>
  <si>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</si>
  <si>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</si>
  <si>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</si>
  <si>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</si>
  <si>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</si>
  <si>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</si>
  <si>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</si>
  <si>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</si>
  <si>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</si>
  <si>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</si>
  <si>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</si>
  <si>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</si>
  <si>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</si>
  <si>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</si>
  <si>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</si>
  <si>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</si>
  <si>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</si>
  <si>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</si>
  <si>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</si>
  <si>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</si>
  <si>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</si>
  <si>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</si>
  <si>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</si>
  <si>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</si>
  <si>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</si>
  <si>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</si>
  <si>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</si>
  <si>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</si>
  <si>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</si>
  <si>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</si>
  <si>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</si>
  <si>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</si>
  <si>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</si>
  <si>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</si>
  <si>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</si>
  <si>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</si>
  <si>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</si>
  <si>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</si>
  <si>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</si>
  <si>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</si>
  <si>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</si>
  <si>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</si>
  <si>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</si>
  <si>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</si>
  <si>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</si>
  <si>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</si>
  <si>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</si>
  <si>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</si>
  <si>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</si>
  <si>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</si>
  <si>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</si>
  <si>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</si>
  <si>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</si>
  <si>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</si>
  <si>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</si>
  <si>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</si>
  <si>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</si>
  <si>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</si>
  <si>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</si>
  <si>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</si>
  <si>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</si>
  <si>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</si>
  <si>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</si>
  <si>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</si>
  <si>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</si>
  <si>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</si>
  <si>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</si>
  <si>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</si>
  <si>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</si>
  <si>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</si>
  <si>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</si>
  <si>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</si>
  <si>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</si>
  <si>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</si>
  <si>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</si>
  <si>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</si>
  <si>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</si>
  <si>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</si>
  <si>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</si>
  <si>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</si>
  <si>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</si>
  <si>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</si>
  <si>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</si>
  <si>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</si>
  <si>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</si>
  <si>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</si>
  <si>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</si>
  <si>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</si>
  <si>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</si>
  <si>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</si>
  <si>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</si>
  <si>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</si>
  <si>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</si>
  <si>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</si>
  <si>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</si>
  <si>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</si>
  <si>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</si>
  <si>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</si>
  <si>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</si>
  <si>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</si>
  <si>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</si>
  <si>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</si>
  <si>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</si>
  <si>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</si>
  <si>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</si>
  <si>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</si>
  <si>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</si>
  <si>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</si>
  <si>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</si>
  <si>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</si>
  <si>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</si>
  <si>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</si>
  <si>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</si>
  <si>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</si>
  <si>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</si>
  <si>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</si>
  <si>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</si>
  <si>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</si>
  <si>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</si>
  <si>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</si>
  <si>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</si>
  <si>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</si>
  <si>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</si>
  <si>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</si>
  <si>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</si>
  <si>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</si>
  <si>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</si>
  <si>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</si>
  <si>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</si>
  <si>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</si>
  <si>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</si>
  <si>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</si>
  <si>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</si>
  <si>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</si>
  <si>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</si>
  <si>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</si>
  <si>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</si>
  <si>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</si>
  <si>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</si>
  <si>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</si>
  <si>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</si>
  <si>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</si>
  <si>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</si>
  <si>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</si>
  <si>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</si>
  <si>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</si>
  <si>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</si>
  <si>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</si>
  <si>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</si>
  <si>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</si>
  <si>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</si>
  <si>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</si>
  <si>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</si>
  <si>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</si>
  <si>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</si>
  <si>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</si>
  <si>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</si>
  <si>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</si>
  <si>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</si>
  <si>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</si>
  <si>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</si>
  <si>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</si>
  <si>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</si>
  <si>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</si>
  <si>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</si>
  <si>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</si>
  <si>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</si>
  <si>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</si>
  <si>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</si>
  <si>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</si>
  <si>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</si>
  <si>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</si>
  <si>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</si>
  <si>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</si>
  <si>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</si>
  <si>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</si>
  <si>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</si>
  <si>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</si>
  <si>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</si>
  <si>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</si>
  <si>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</si>
  <si>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</si>
  <si>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</si>
  <si>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</si>
  <si>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</si>
  <si>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</si>
  <si>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</si>
  <si>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</si>
  <si>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</si>
  <si>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</si>
  <si>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</si>
  <si>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</si>
  <si>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</si>
  <si>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</si>
  <si>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</si>
  <si>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</si>
  <si>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</si>
  <si>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</si>
  <si>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</si>
  <si>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</si>
  <si>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</si>
  <si>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</si>
  <si>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</si>
  <si>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</si>
  <si>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</si>
  <si>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</si>
  <si>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</si>
  <si>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</si>
  <si>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</si>
  <si>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</si>
  <si>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</si>
  <si>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</si>
  <si>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</si>
  <si>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</si>
  <si>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</si>
  <si>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</si>
  <si>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</si>
  <si>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</si>
  <si>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</si>
  <si>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</si>
  <si>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</si>
  <si>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</si>
  <si>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</si>
  <si>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</si>
  <si>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</si>
  <si>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</si>
  <si>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</si>
  <si>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</si>
  <si>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</si>
  <si>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</si>
  <si>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</si>
  <si>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</si>
  <si>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</si>
  <si>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</si>
  <si>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</si>
  <si>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</si>
  <si>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</si>
  <si>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</si>
  <si>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</si>
  <si>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</si>
  <si>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</si>
  <si>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</si>
  <si>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</si>
  <si>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</si>
  <si>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</si>
  <si>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</si>
  <si>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</si>
  <si>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</si>
  <si>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</si>
  <si>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</si>
  <si>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</si>
  <si>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</si>
  <si>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</si>
  <si>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</si>
  <si>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</si>
  <si>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</si>
  <si>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</si>
  <si>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</si>
  <si>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</si>
  <si>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</si>
  <si>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</si>
  <si>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</si>
  <si>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</si>
  <si>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</si>
  <si>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</si>
  <si>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</si>
  <si>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</si>
  <si>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</si>
  <si>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</si>
  <si>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</si>
  <si>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</si>
  <si>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</si>
  <si>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</si>
  <si>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</si>
  <si>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</si>
  <si>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</si>
  <si>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</si>
  <si>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</si>
  <si>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</si>
  <si>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</si>
  <si>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</si>
  <si>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</si>
  <si>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</si>
  <si>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</si>
  <si>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</si>
  <si>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</si>
  <si>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</si>
  <si>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</si>
  <si>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</si>
  <si>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</si>
  <si>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</si>
  <si>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</si>
  <si>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</si>
  <si>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</si>
  <si>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</si>
  <si>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</si>
  <si>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</si>
  <si>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</si>
  <si>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</si>
  <si>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</si>
  <si>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</si>
  <si>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</si>
  <si>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</si>
  <si>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</si>
  <si>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</si>
  <si>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</si>
  <si>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</si>
  <si>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</si>
  <si>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</si>
  <si>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</si>
  <si>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</si>
  <si>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</si>
  <si>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</si>
  <si>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</si>
  <si>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</si>
  <si>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</si>
  <si>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</si>
  <si>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</si>
  <si>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</si>
  <si>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</si>
  <si>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</si>
  <si>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</si>
  <si>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</si>
  <si>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</si>
  <si>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</si>
  <si>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</si>
  <si>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</si>
  <si>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</si>
  <si>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</si>
  <si>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</si>
  <si>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</si>
  <si>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</si>
  <si>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</si>
  <si>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</si>
  <si>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</si>
  <si>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</si>
  <si>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</si>
  <si>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</si>
  <si>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</si>
  <si>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</si>
  <si>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</si>
  <si>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</si>
  <si>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</si>
  <si>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</si>
  <si>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</si>
  <si>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</si>
  <si>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</si>
  <si>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</si>
  <si>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</si>
  <si>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</si>
  <si>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</si>
  <si>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</si>
  <si>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</si>
  <si>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</si>
  <si>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</si>
  <si>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</si>
  <si>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</si>
  <si>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</si>
  <si>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</si>
  <si>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</si>
  <si>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</si>
  <si>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</si>
  <si>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</si>
  <si>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</si>
  <si>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</si>
  <si>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</si>
  <si>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</si>
  <si>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</si>
  <si>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</si>
  <si>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</si>
  <si>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</si>
  <si>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</si>
  <si>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</si>
  <si>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</si>
  <si>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</si>
  <si>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</si>
  <si>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</si>
  <si>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</si>
  <si>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</si>
  <si>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</si>
  <si>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</si>
  <si>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</si>
  <si>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</si>
  <si>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</si>
  <si>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</si>
  <si>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</si>
  <si>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</si>
  <si>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</si>
  <si>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</si>
  <si>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</si>
  <si>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</si>
  <si>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</si>
  <si>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</si>
  <si>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</si>
  <si>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</si>
  <si>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</si>
  <si>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</si>
  <si>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</si>
  <si>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</si>
  <si>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</si>
  <si>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</si>
  <si>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</si>
  <si>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</si>
  <si>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</si>
  <si>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</si>
  <si>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</si>
  <si>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</si>
  <si>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</si>
  <si>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</si>
  <si>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</si>
  <si>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</si>
  <si>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</si>
  <si>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</si>
  <si>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</si>
  <si>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</si>
  <si>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</si>
  <si>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</si>
  <si>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</si>
  <si>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</si>
  <si>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</si>
  <si>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</si>
  <si>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</si>
  <si>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</si>
  <si>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</si>
  <si>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</si>
  <si>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</si>
  <si>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</si>
  <si>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</si>
  <si>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</si>
  <si>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</si>
  <si>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</si>
  <si>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</si>
  <si>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</si>
  <si>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</si>
  <si>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</si>
  <si>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</si>
  <si>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</si>
  <si>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</si>
  <si>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</si>
  <si>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</si>
  <si>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</si>
  <si>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</si>
  <si>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</si>
  <si>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</si>
  <si>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</si>
  <si>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</si>
  <si>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</si>
  <si>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</si>
  <si>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</si>
  <si>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</si>
  <si>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</si>
  <si>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</si>
  <si>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</si>
  <si>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</si>
  <si>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</si>
  <si>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</si>
  <si>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</si>
  <si>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</si>
  <si>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</si>
  <si>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</si>
  <si>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</si>
  <si>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</si>
  <si>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</si>
  <si>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</si>
  <si>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</si>
  <si>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</si>
  <si>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</si>
  <si>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</si>
  <si>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</si>
  <si>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</si>
  <si>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</si>
  <si>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</si>
  <si>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</si>
  <si>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</si>
  <si>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</si>
  <si>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</si>
  <si>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</si>
  <si>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</si>
  <si>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</si>
  <si>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</si>
  <si>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</si>
  <si>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</si>
  <si>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</si>
  <si>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</si>
  <si>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</si>
  <si>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</si>
  <si>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</si>
  <si>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</si>
  <si>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</si>
  <si>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</si>
  <si>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</si>
  <si>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</si>
  <si>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</si>
  <si>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</si>
  <si>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</si>
  <si>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</si>
  <si>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</si>
  <si>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</si>
  <si>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</si>
  <si>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</si>
  <si>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</si>
  <si>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</si>
  <si>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</si>
  <si>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</si>
  <si>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</si>
  <si>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</si>
  <si>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</si>
  <si>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</si>
  <si>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</si>
  <si>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</si>
  <si>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</si>
  <si>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</si>
  <si>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</si>
  <si>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</si>
  <si>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</si>
  <si>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</si>
  <si>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</si>
  <si>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</si>
  <si>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</si>
  <si>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</si>
  <si>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</si>
  <si>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</si>
  <si>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</si>
  <si>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</si>
  <si>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</si>
  <si>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</si>
  <si>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</si>
  <si>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</si>
  <si>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</si>
  <si>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</si>
  <si>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</si>
  <si>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</si>
  <si>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</si>
  <si>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</si>
  <si>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</si>
  <si>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</si>
  <si>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</si>
  <si>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</si>
  <si>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</si>
  <si>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</si>
  <si>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</si>
  <si>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</si>
  <si>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</si>
  <si>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</si>
  <si>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</si>
  <si>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</si>
  <si>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</si>
  <si>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</si>
  <si>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</si>
  <si>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</si>
  <si>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</si>
  <si>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</si>
  <si>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</si>
  <si>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</si>
  <si>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</si>
  <si>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</si>
  <si>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</si>
  <si>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</si>
  <si>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</si>
  <si>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</si>
  <si>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</si>
  <si>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</si>
  <si>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</si>
  <si>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</si>
  <si>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</si>
  <si>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</si>
  <si>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</si>
  <si>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</si>
  <si>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</si>
  <si>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</si>
  <si>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</si>
  <si>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</si>
  <si>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</si>
  <si>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</si>
  <si>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</si>
  <si>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</si>
  <si>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</si>
  <si>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</si>
  <si>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</si>
  <si>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</si>
  <si>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</si>
  <si>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</si>
  <si>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</si>
  <si>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</si>
  <si>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</si>
  <si>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</si>
  <si>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</si>
  <si>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</si>
  <si>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</si>
  <si>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</si>
  <si>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</si>
  <si>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</si>
  <si>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</si>
  <si>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</si>
  <si>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</si>
  <si>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</si>
  <si>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</si>
  <si>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</si>
  <si>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</si>
  <si>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</si>
  <si>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</si>
  <si>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</si>
  <si>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</si>
  <si>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</si>
  <si>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</si>
  <si>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</si>
  <si>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</si>
  <si>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</si>
  <si>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</si>
  <si>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</si>
  <si>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</si>
  <si>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</si>
  <si>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</si>
  <si>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</si>
  <si>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</si>
  <si>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</si>
  <si>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</si>
  <si>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</si>
  <si>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</si>
  <si>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</si>
  <si>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</si>
  <si>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</si>
  <si>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</si>
  <si>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</si>
  <si>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</si>
  <si>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</si>
  <si>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</si>
  <si>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</si>
  <si>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</si>
  <si>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</si>
  <si>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</si>
  <si>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</si>
  <si>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</si>
  <si>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</si>
  <si>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</si>
  <si>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</si>
  <si>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</si>
  <si>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</si>
  <si>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</si>
  <si>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</si>
  <si>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</si>
  <si>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</si>
  <si>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</si>
  <si>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</si>
  <si>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</si>
  <si>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</si>
  <si>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</si>
  <si>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</si>
  <si>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</si>
  <si>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</si>
  <si>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</si>
  <si>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</si>
  <si>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</si>
  <si>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</si>
  <si>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</si>
  <si>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</si>
  <si>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</si>
  <si>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</si>
  <si>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</si>
  <si>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</si>
  <si>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</si>
  <si>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</si>
  <si>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</si>
  <si>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</si>
  <si>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</si>
  <si>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</si>
  <si>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</si>
  <si>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</si>
  <si>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</si>
  <si>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</si>
  <si>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</si>
  <si>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</si>
  <si>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</si>
  <si>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</si>
  <si>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</si>
  <si>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</si>
  <si>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</si>
  <si>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</si>
  <si>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</si>
  <si>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</si>
  <si>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</si>
  <si>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</si>
  <si>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</si>
  <si>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</si>
  <si>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</si>
  <si>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</si>
  <si>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</si>
  <si>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</si>
  <si>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</si>
  <si>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</si>
  <si>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</si>
  <si>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</si>
  <si>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</si>
  <si>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</si>
  <si>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</si>
  <si>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</si>
  <si>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</si>
  <si>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</si>
  <si>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</si>
  <si>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</si>
  <si>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</si>
  <si>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</si>
  <si>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</si>
  <si>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</si>
  <si>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</si>
  <si>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</si>
  <si>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</si>
  <si>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</si>
  <si>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</si>
  <si>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</si>
  <si>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</si>
  <si>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</si>
  <si>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</si>
  <si>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</si>
  <si>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</si>
  <si>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</si>
  <si>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</si>
  <si>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</si>
  <si>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</si>
  <si>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</si>
  <si>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</si>
  <si>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</si>
  <si>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</si>
  <si>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</si>
  <si>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</si>
  <si>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</si>
  <si>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</si>
  <si>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</si>
  <si>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</si>
  <si>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</si>
  <si>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</si>
  <si>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</si>
  <si>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</si>
  <si>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</si>
  <si>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</si>
  <si>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</si>
  <si>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</si>
  <si>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</si>
  <si>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</si>
  <si>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</si>
  <si>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</si>
  <si>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</si>
  <si>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</si>
  <si>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</si>
  <si>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</si>
  <si>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</si>
  <si>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</si>
  <si>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</si>
  <si>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</si>
  <si>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</si>
  <si>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</si>
  <si>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</si>
  <si>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</si>
  <si>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</si>
  <si>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</si>
  <si>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</si>
  <si>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</si>
  <si>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</si>
  <si>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</si>
  <si>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</si>
  <si>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</si>
  <si>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</si>
  <si>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</si>
  <si>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</si>
  <si>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</si>
  <si>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</si>
  <si>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</si>
  <si>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</si>
  <si>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</si>
  <si>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</si>
  <si>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</si>
  <si>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</si>
  <si>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</si>
  <si>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</si>
  <si>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</si>
  <si>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</si>
  <si>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</si>
  <si>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</si>
  <si>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</si>
  <si>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</si>
  <si>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</si>
  <si>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</si>
  <si>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</si>
  <si>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</si>
  <si>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</si>
  <si>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</si>
  <si>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</si>
  <si>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</si>
  <si>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</si>
  <si>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</si>
  <si>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</si>
  <si>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</si>
  <si>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</si>
  <si>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</si>
  <si>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</si>
  <si>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</si>
  <si>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</si>
  <si>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</si>
  <si>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</si>
  <si>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</si>
  <si>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</si>
  <si>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</si>
  <si>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</si>
  <si>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</si>
  <si>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</si>
  <si>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</si>
  <si>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</si>
  <si>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</si>
  <si>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</si>
  <si>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</si>
  <si>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</si>
  <si>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</si>
  <si>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</si>
  <si>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</si>
  <si>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</si>
  <si>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</si>
  <si>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</si>
  <si>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</si>
  <si>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</si>
  <si>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</si>
  <si>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</si>
  <si>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</si>
  <si>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</si>
  <si>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</si>
  <si>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</si>
  <si>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</si>
  <si>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</si>
  <si>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</si>
  <si>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</si>
  <si>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</si>
  <si>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</si>
  <si>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</si>
  <si>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</si>
  <si>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</si>
  <si>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</si>
  <si>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</si>
  <si>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</si>
  <si>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</si>
  <si>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</si>
  <si>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</si>
  <si>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</si>
  <si>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</si>
  <si>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</si>
  <si>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</si>
  <si>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</si>
  <si>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</si>
  <si>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</si>
  <si>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</si>
  <si>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</si>
  <si>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</si>
  <si>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</si>
  <si>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</si>
  <si>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</si>
  <si>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</si>
  <si>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</si>
  <si>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</si>
  <si>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</si>
  <si>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</si>
  <si>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</si>
  <si>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</si>
  <si>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</si>
  <si>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</si>
  <si>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</si>
  <si>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</si>
  <si>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</si>
  <si>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</si>
  <si>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</si>
  <si>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</si>
  <si>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</si>
  <si>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</si>
  <si>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</si>
  <si>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</si>
  <si>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</si>
  <si>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</si>
  <si>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</si>
  <si>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</si>
  <si>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</si>
  <si>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</si>
  <si>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</si>
  <si>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</si>
  <si>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</si>
  <si>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</si>
  <si>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</si>
  <si>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</si>
  <si>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</si>
  <si>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</si>
  <si>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</si>
  <si>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</si>
  <si>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</si>
  <si>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</si>
  <si>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</si>
  <si>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</si>
  <si>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</si>
  <si>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</si>
  <si>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</si>
  <si>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</si>
  <si>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</si>
  <si>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</si>
  <si>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</si>
  <si>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</si>
  <si>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</si>
  <si>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</si>
  <si>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</si>
  <si>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</si>
  <si>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</si>
  <si>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</si>
  <si>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</si>
  <si>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</si>
  <si>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</si>
  <si>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</si>
  <si>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</si>
  <si>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</si>
  <si>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</si>
  <si>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</si>
  <si>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</si>
  <si>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</si>
  <si>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</si>
  <si>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</si>
  <si>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</si>
  <si>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</si>
  <si>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</si>
  <si>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</si>
  <si>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</si>
  <si>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</si>
  <si>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</si>
  <si>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</si>
  <si>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</si>
  <si>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</si>
  <si>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</si>
  <si>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</si>
  <si>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</si>
  <si>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</si>
  <si>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</si>
  <si>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</si>
  <si>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</si>
  <si>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</si>
  <si>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</si>
  <si>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</si>
  <si>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</si>
  <si>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</si>
  <si>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</si>
  <si>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</si>
  <si>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</si>
  <si>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</si>
  <si>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</si>
  <si>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</si>
  <si>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</si>
  <si>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</si>
  <si>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</si>
  <si>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</si>
  <si>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</si>
  <si>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</si>
  <si>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</si>
  <si>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</si>
  <si>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</si>
  <si>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</si>
  <si>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</si>
  <si>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</si>
  <si>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</si>
  <si>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</si>
  <si>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</si>
  <si>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</si>
  <si>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</si>
  <si>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</si>
  <si>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</si>
  <si>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</si>
  <si>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</si>
  <si>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</si>
  <si>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</si>
  <si>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</si>
  <si>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</si>
  <si>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</si>
  <si>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</si>
  <si>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</si>
  <si>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</si>
  <si>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</si>
  <si>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</si>
  <si>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</si>
  <si>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</si>
  <si>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</si>
  <si>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</si>
  <si>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</si>
  <si>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</si>
  <si>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</si>
  <si>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</si>
  <si>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</si>
  <si>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</si>
  <si>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</si>
  <si>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</si>
  <si>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</si>
  <si>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</si>
  <si>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</si>
  <si>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</si>
  <si>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</si>
  <si>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</si>
  <si>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</si>
  <si>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</si>
  <si>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</si>
  <si>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</si>
  <si>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</si>
  <si>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</si>
  <si>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</si>
  <si>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</si>
  <si>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</si>
  <si>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</si>
  <si>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</si>
  <si>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</si>
  <si>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</si>
  <si>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</si>
  <si>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</si>
  <si>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</si>
  <si>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</si>
  <si>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</si>
  <si>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</si>
  <si>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</si>
  <si>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</si>
  <si>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</si>
  <si>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</si>
  <si>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</si>
  <si>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</si>
  <si>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</si>
  <si>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</si>
  <si>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</si>
  <si>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</si>
  <si>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</si>
  <si>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</si>
  <si>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</si>
  <si>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</si>
  <si>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</si>
  <si>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</si>
  <si>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</si>
  <si>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</si>
  <si>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</si>
  <si>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</si>
  <si>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</si>
  <si>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</si>
  <si>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</si>
  <si>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</si>
  <si>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</si>
  <si>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</si>
  <si>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</si>
  <si>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</si>
  <si>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</si>
  <si>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</si>
  <si>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</si>
  <si>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</si>
  <si>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</si>
  <si>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</si>
  <si>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</si>
  <si>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</si>
  <si>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</si>
  <si>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</si>
  <si>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</si>
  <si>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</si>
  <si>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</si>
  <si>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</si>
  <si>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</si>
  <si>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</si>
  <si>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</si>
  <si>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</si>
  <si>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</si>
  <si>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</si>
  <si>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</si>
  <si>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</si>
  <si>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</si>
  <si>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</si>
  <si>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</si>
  <si>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</si>
  <si>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</si>
  <si>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</si>
  <si>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</si>
  <si>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</si>
  <si>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</si>
  <si>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</si>
  <si>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</si>
  <si>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</si>
  <si>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</si>
  <si>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</si>
  <si>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</si>
  <si>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</si>
  <si>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</si>
  <si>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</si>
  <si>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</si>
  <si>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</si>
  <si>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</si>
  <si>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</si>
  <si>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</si>
  <si>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</si>
  <si>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</si>
  <si>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</si>
  <si>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</si>
  <si>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</si>
  <si>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</si>
  <si>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</si>
  <si>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</si>
  <si>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</si>
  <si>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</si>
  <si>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</si>
  <si>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</si>
  <si>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</si>
  <si>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</si>
  <si>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</si>
  <si>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</si>
  <si>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</si>
  <si>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</si>
  <si>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</si>
  <si>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</si>
  <si>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</si>
  <si>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</si>
  <si>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</si>
  <si>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</si>
  <si>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</si>
  <si>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</si>
  <si>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</si>
  <si>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</si>
  <si>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</si>
  <si>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</si>
  <si>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</si>
  <si>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</si>
  <si>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</si>
  <si>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</si>
  <si>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</si>
  <si>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</si>
  <si>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</si>
  <si>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</si>
  <si>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</si>
  <si>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</si>
  <si>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</si>
  <si>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</si>
  <si>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</si>
  <si>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</si>
  <si>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</si>
  <si>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</si>
  <si>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</si>
  <si>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</si>
  <si>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</si>
  <si>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</si>
  <si>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</si>
  <si>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</si>
  <si>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</si>
  <si>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</si>
  <si>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</si>
  <si>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</si>
  <si>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</si>
  <si>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</si>
  <si>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</si>
  <si>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</si>
  <si>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</si>
  <si>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</si>
  <si>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</si>
  <si>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</si>
  <si>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</si>
  <si>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</si>
  <si>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</si>
  <si>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</si>
  <si>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</si>
  <si>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</si>
  <si>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</si>
  <si>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</si>
  <si>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</si>
  <si>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</si>
  <si>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</si>
  <si>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</si>
  <si>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</si>
  <si>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</si>
  <si>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</si>
  <si>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</si>
  <si>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</si>
  <si>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</si>
  <si>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</si>
  <si>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</si>
  <si>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</si>
  <si>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</si>
  <si>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</si>
  <si>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</si>
  <si>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</si>
  <si>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</si>
  <si>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</si>
  <si>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</si>
  <si>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</si>
  <si>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</si>
  <si>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</si>
  <si>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</si>
  <si>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</si>
  <si>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</si>
  <si>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</si>
  <si>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</si>
  <si>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</si>
  <si>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</si>
  <si>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</si>
  <si>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</si>
  <si>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</si>
  <si>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</si>
  <si>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</si>
  <si>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</si>
  <si>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</si>
  <si>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</si>
  <si>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</si>
  <si>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</si>
  <si>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</si>
  <si>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</si>
  <si>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</si>
  <si>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</si>
  <si>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</si>
  <si>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</si>
  <si>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</si>
  <si>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</si>
  <si>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</si>
  <si>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</si>
  <si>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</si>
  <si>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</si>
  <si>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</si>
  <si>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</si>
  <si>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</si>
  <si>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</si>
  <si>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</si>
  <si>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</si>
  <si>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</si>
  <si>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</si>
  <si>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</si>
  <si>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</si>
  <si>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</si>
  <si>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</si>
  <si>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</si>
  <si>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</si>
  <si>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</si>
  <si>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</si>
  <si>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</si>
  <si>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</si>
  <si>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</si>
  <si>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</si>
  <si>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</si>
  <si>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</si>
  <si>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</si>
  <si>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</si>
  <si>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</si>
  <si>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</si>
  <si>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</si>
  <si>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</si>
  <si>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</si>
  <si>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</si>
  <si>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</si>
  <si>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</si>
  <si>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</si>
  <si>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</si>
  <si>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</si>
  <si>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</si>
  <si>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</si>
  <si>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</si>
  <si>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</si>
  <si>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</si>
  <si>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</si>
  <si>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</si>
  <si>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</si>
  <si>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</si>
  <si>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</si>
  <si>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</si>
  <si>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</si>
  <si>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</si>
  <si>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</si>
  <si>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</si>
  <si>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</si>
  <si>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</si>
  <si>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</si>
  <si>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</si>
  <si>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</si>
  <si>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</si>
  <si>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</si>
  <si>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</si>
  <si>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</si>
  <si>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</si>
  <si>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</si>
  <si>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</si>
  <si>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</si>
  <si>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</si>
  <si>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</si>
  <si>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</si>
  <si>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</si>
  <si>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</si>
  <si>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</si>
  <si>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</si>
  <si>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</si>
  <si>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</si>
  <si>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</si>
  <si>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</si>
  <si>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</si>
  <si>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</si>
  <si>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</si>
  <si>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</si>
  <si>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</si>
  <si>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</si>
  <si>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</si>
  <si>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</si>
  <si>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</si>
  <si>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</si>
  <si>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</si>
  <si>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</si>
  <si>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</si>
  <si>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</si>
  <si>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</si>
  <si>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</si>
  <si>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</si>
  <si>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</si>
  <si>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</si>
  <si>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</si>
  <si>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</si>
  <si>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</si>
  <si>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</si>
  <si>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</si>
  <si>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</si>
  <si>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</si>
  <si>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</si>
  <si>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</si>
  <si>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</si>
  <si>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</si>
  <si>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</si>
  <si>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</si>
  <si>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</si>
  <si>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</si>
  <si>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</si>
  <si>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</si>
  <si>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</si>
  <si>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</si>
  <si>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</si>
  <si>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</si>
  <si>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</si>
  <si>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</si>
  <si>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</si>
  <si>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</si>
  <si>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</si>
  <si>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</si>
  <si>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</si>
  <si>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</si>
  <si>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</si>
  <si>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</si>
  <si>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</si>
  <si>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</si>
  <si>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</si>
  <si>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</si>
  <si>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</si>
  <si>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</si>
  <si>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</si>
  <si>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</si>
  <si>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</si>
  <si>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</si>
  <si>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</si>
  <si>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</si>
  <si>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</si>
  <si>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</si>
  <si>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</si>
  <si>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</si>
  <si>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</si>
  <si>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</si>
  <si>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</si>
  <si>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</si>
  <si>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</si>
  <si>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</si>
  <si>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</si>
  <si>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</si>
  <si>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</si>
  <si>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</si>
  <si>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</si>
  <si>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</si>
  <si>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</si>
  <si>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</si>
  <si>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</si>
  <si>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</si>
  <si>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</si>
  <si>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</si>
  <si>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</si>
  <si>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</si>
  <si>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</si>
  <si>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</si>
  <si>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</si>
  <si>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</si>
  <si>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</si>
  <si>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</si>
  <si>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</si>
  <si>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</si>
  <si>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</si>
  <si>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</si>
  <si>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</si>
  <si>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</si>
  <si>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</si>
  <si>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</si>
  <si>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</si>
  <si>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</si>
  <si>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</si>
  <si>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</si>
  <si>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</si>
  <si>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</si>
  <si>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</si>
  <si>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</si>
  <si>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</si>
  <si>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</si>
  <si>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</si>
  <si>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</si>
  <si>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</si>
  <si>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</si>
  <si>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</si>
  <si>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</si>
  <si>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</si>
  <si>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</si>
  <si>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</si>
  <si>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</si>
  <si>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</si>
  <si>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</si>
  <si>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</si>
  <si>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</si>
  <si>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</si>
  <si>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</si>
  <si>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</si>
  <si>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</si>
  <si>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</si>
  <si>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</si>
  <si>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</si>
  <si>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</si>
  <si>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</si>
  <si>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</si>
  <si>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</si>
  <si>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</si>
  <si>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</si>
  <si>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</si>
  <si>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</si>
  <si>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</si>
  <si>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</si>
  <si>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</si>
  <si>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</si>
  <si>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</si>
  <si>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</si>
  <si>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</si>
  <si>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</si>
  <si>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</si>
  <si>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</si>
  <si>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</si>
  <si>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</si>
  <si>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</si>
  <si>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</si>
  <si>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</si>
  <si>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</si>
  <si>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</si>
  <si>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</si>
  <si>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</si>
  <si>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</si>
  <si>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</si>
  <si>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</si>
  <si>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</si>
  <si>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</si>
  <si>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</si>
  <si>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</si>
  <si>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</si>
  <si>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</si>
  <si>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</si>
  <si>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</si>
  <si>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</si>
  <si>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</si>
  <si>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</si>
  <si>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</si>
  <si>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</si>
  <si>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</si>
  <si>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</si>
  <si>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</si>
  <si>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</si>
  <si>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</si>
  <si>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</si>
  <si>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</si>
  <si>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</si>
  <si>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</si>
  <si>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</si>
  <si>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</si>
  <si>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</si>
  <si>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</si>
  <si>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</si>
  <si>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</si>
  <si>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</si>
  <si>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</si>
  <si>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</si>
  <si>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</si>
  <si>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</si>
  <si>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</si>
  <si>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</si>
  <si>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</si>
  <si>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</si>
  <si>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</si>
  <si>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</si>
  <si>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</si>
  <si>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</si>
  <si>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</si>
  <si>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</si>
  <si>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</si>
  <si>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</si>
  <si>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</si>
  <si>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</si>
  <si>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</si>
  <si>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</si>
  <si>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</si>
  <si>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</si>
  <si>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</si>
  <si>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</si>
  <si>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</si>
  <si>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</si>
  <si>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</si>
  <si>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</si>
  <si>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</si>
  <si>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</si>
  <si>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</si>
  <si>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</si>
  <si>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</si>
  <si>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</si>
  <si>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</si>
  <si>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</si>
  <si>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</si>
  <si>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</si>
  <si>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</si>
  <si>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</si>
  <si>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</si>
  <si>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</si>
  <si>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</si>
  <si>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</si>
  <si>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</si>
  <si>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</si>
  <si>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</si>
  <si>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</si>
  <si>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</si>
  <si>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</si>
  <si>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</si>
  <si>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</si>
  <si>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</si>
  <si>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</si>
  <si>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</si>
  <si>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</si>
  <si>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</si>
  <si>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</si>
  <si>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</si>
  <si>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</si>
  <si>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</si>
  <si>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</si>
  <si>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</si>
  <si>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</si>
  <si>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</si>
  <si>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</si>
  <si>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</si>
  <si>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</si>
  <si>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</si>
  <si>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</si>
  <si>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</si>
  <si>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</si>
  <si>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</si>
  <si>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</si>
  <si>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</si>
  <si>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</si>
  <si>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</si>
  <si>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</si>
  <si>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</si>
  <si>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</si>
  <si>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</si>
  <si>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</si>
  <si>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</si>
  <si>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</si>
  <si>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</si>
  <si>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</si>
  <si>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</si>
  <si>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</si>
  <si>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</si>
  <si>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</si>
  <si>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</si>
  <si>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</si>
  <si>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</si>
  <si>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</si>
  <si>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</si>
  <si>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</si>
  <si>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</si>
  <si>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</si>
  <si>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</si>
  <si>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</si>
  <si>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</si>
  <si>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</si>
  <si>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</si>
  <si>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</si>
  <si>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</si>
  <si>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</si>
  <si>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</si>
  <si>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</si>
  <si>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</si>
  <si>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</si>
  <si>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</si>
  <si>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</si>
  <si>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</si>
  <si>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</si>
  <si>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</si>
  <si>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</si>
  <si>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</si>
  <si>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</si>
  <si>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</si>
  <si>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</si>
  <si>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</si>
  <si>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</si>
  <si>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</si>
  <si>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</si>
  <si>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</si>
  <si>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</si>
  <si>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</si>
  <si>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</si>
  <si>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</si>
  <si>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</si>
  <si>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</si>
  <si>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</si>
  <si>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</si>
  <si>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</si>
  <si>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</si>
  <si>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</si>
  <si>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</si>
  <si>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</si>
  <si>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</si>
  <si>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</si>
  <si>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</si>
  <si>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</si>
  <si>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</si>
  <si>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</si>
  <si>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</si>
  <si>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</si>
  <si>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</si>
  <si>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</si>
  <si>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</si>
  <si>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</si>
  <si>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</si>
  <si>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</si>
  <si>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</si>
  <si>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</si>
  <si>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</si>
  <si>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</si>
  <si>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</si>
  <si>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</si>
  <si>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</si>
  <si>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</si>
  <si>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</si>
  <si>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</si>
  <si>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</si>
  <si>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</si>
  <si>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</si>
  <si>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</si>
  <si>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</si>
  <si>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</si>
  <si>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</si>
  <si>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</si>
  <si>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</si>
  <si>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</si>
  <si>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</si>
  <si>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</si>
  <si>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</si>
  <si>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</si>
  <si>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</si>
  <si>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</si>
  <si>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</si>
  <si>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</si>
  <si>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</si>
  <si>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</si>
  <si>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</si>
  <si>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</si>
  <si>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</si>
  <si>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</si>
  <si>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</si>
  <si>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</si>
  <si>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</si>
  <si>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</si>
  <si>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</si>
  <si>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</si>
  <si>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</si>
  <si>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</si>
  <si>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</si>
  <si>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</si>
  <si>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</si>
  <si>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</si>
  <si>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</si>
  <si>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</si>
  <si>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</si>
  <si>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</si>
  <si>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</si>
  <si>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</si>
  <si>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</si>
  <si>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</si>
  <si>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</si>
  <si>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</si>
  <si>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</si>
  <si>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</si>
  <si>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</si>
  <si>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</si>
  <si>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</si>
  <si>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</si>
  <si>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</si>
  <si>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</si>
  <si>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</si>
  <si>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</si>
  <si>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</si>
  <si>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</si>
  <si>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</si>
  <si>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</si>
  <si>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</si>
  <si>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</si>
  <si>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</si>
  <si>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</si>
  <si>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</si>
  <si>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</si>
  <si>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</si>
  <si>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</si>
  <si>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</si>
  <si>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</si>
  <si>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</si>
  <si>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</si>
  <si>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</si>
  <si>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</si>
  <si>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</si>
  <si>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</si>
  <si>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</si>
  <si>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</si>
  <si>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</si>
  <si>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</si>
  <si>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</si>
  <si>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</si>
  <si>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</si>
  <si>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</si>
  <si>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</si>
  <si>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</si>
  <si>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</si>
  <si>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</si>
  <si>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</si>
  <si>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</si>
  <si>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</si>
  <si>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</si>
  <si>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</si>
  <si>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</si>
  <si>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</si>
  <si>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</si>
  <si>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</si>
  <si>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</si>
  <si>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</si>
  <si>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</si>
  <si>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</si>
  <si>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</si>
  <si>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</si>
  <si>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</si>
  <si>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</si>
  <si>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</si>
  <si>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</si>
  <si>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</si>
  <si>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</si>
  <si>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</si>
  <si>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</si>
  <si>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</si>
  <si>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</si>
  <si>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</si>
  <si>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</si>
  <si>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</si>
  <si>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</si>
  <si>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</si>
  <si>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</si>
  <si>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</si>
  <si>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</si>
  <si>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</si>
  <si>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</si>
  <si>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</si>
  <si>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</si>
  <si>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</si>
  <si>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</si>
  <si>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</si>
  <si>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</si>
  <si>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</si>
  <si>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</si>
  <si>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</si>
  <si>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</si>
  <si>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</si>
  <si>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</si>
  <si>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</si>
  <si>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</si>
  <si>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</si>
  <si>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</si>
  <si>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</si>
  <si>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</si>
  <si>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</si>
  <si>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</si>
  <si>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</si>
  <si>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</si>
  <si>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</si>
  <si>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</si>
  <si>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</si>
  <si>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</si>
  <si>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</si>
  <si>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</si>
  <si>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</si>
  <si>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</si>
  <si>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</si>
  <si>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</si>
  <si>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</si>
  <si>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</si>
  <si>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</si>
  <si>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</si>
  <si>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</si>
  <si>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</si>
  <si>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</si>
  <si>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</si>
  <si>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</si>
  <si>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</si>
  <si>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</si>
  <si>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</si>
  <si>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</si>
  <si>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</si>
  <si>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</si>
  <si>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</si>
  <si>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</si>
  <si>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</si>
  <si>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</si>
  <si>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</si>
  <si>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</si>
  <si>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</si>
  <si>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</si>
  <si>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</si>
  <si>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</si>
  <si>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</si>
  <si>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</si>
  <si>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</si>
  <si>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</si>
  <si>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</si>
  <si>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</si>
  <si>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</si>
  <si>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</si>
  <si>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</si>
  <si>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</si>
  <si>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</si>
  <si>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</si>
  <si>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</si>
  <si>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</si>
  <si>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</si>
  <si>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</si>
  <si>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</si>
  <si>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</si>
  <si>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</si>
  <si>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</si>
  <si>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</si>
  <si>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</si>
  <si>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</si>
  <si>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</si>
  <si>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</si>
  <si>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</si>
  <si>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</si>
  <si>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</si>
  <si>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</si>
  <si>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</si>
  <si>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</si>
  <si>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</si>
  <si>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</si>
  <si>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</si>
  <si>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</si>
  <si>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</si>
  <si>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</si>
  <si>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</si>
  <si>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</si>
  <si>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</si>
  <si>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</si>
  <si>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</si>
  <si>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</si>
  <si>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</si>
  <si>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</si>
  <si>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</si>
  <si>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</si>
  <si>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</si>
  <si>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</si>
  <si>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</si>
  <si>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</si>
  <si>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</si>
  <si>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</si>
  <si>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</si>
  <si>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</si>
  <si>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</si>
  <si>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</si>
  <si>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</si>
  <si>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</si>
  <si>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</si>
  <si>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</si>
  <si>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</si>
  <si>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</si>
  <si>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</si>
  <si>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</si>
  <si>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</si>
  <si>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</si>
  <si>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</si>
  <si>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</si>
  <si>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</si>
  <si>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</si>
  <si>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</si>
  <si>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</si>
  <si>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</si>
  <si>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</si>
  <si>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</si>
  <si>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</si>
  <si>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</si>
  <si>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</si>
  <si>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</si>
  <si>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</si>
  <si>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</si>
  <si>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</si>
  <si>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</si>
  <si>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</si>
  <si>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</si>
  <si>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</si>
  <si>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</si>
  <si>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</si>
  <si>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</si>
  <si>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</si>
  <si>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</si>
  <si>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</si>
  <si>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</si>
  <si>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</si>
  <si>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</si>
  <si>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</si>
  <si>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</si>
  <si>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</si>
  <si>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</si>
  <si>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</si>
  <si>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</si>
  <si>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</si>
  <si>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</si>
  <si>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</si>
  <si>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</si>
  <si>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</si>
  <si>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</si>
  <si>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</si>
  <si>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</si>
  <si>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</si>
  <si>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</si>
  <si>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</si>
  <si>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</si>
  <si>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</si>
  <si>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</si>
  <si>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</si>
  <si>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</si>
  <si>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</si>
  <si>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</si>
  <si>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</si>
  <si>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</si>
  <si>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</si>
  <si>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</si>
  <si>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</si>
  <si>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</si>
  <si>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</si>
  <si>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</si>
  <si>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</si>
  <si>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</si>
  <si>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</si>
  <si>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</si>
  <si>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</si>
  <si>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</si>
  <si>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</si>
  <si>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</si>
  <si>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</si>
  <si>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</si>
  <si>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</si>
  <si>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</si>
  <si>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</si>
  <si>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</si>
  <si>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</si>
  <si>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</si>
  <si>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</si>
  <si>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</si>
  <si>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</si>
  <si>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</si>
  <si>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</si>
  <si>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</si>
  <si>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</si>
  <si>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</si>
  <si>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</si>
  <si>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</si>
  <si>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</si>
  <si>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</si>
  <si>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</si>
  <si>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</si>
  <si>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</si>
  <si>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</si>
  <si>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</si>
  <si>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</si>
  <si>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</si>
  <si>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</si>
  <si>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</si>
  <si>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</si>
  <si>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</si>
  <si>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</si>
  <si>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</si>
  <si>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</si>
  <si>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</si>
  <si>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</si>
  <si>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</si>
  <si>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</si>
  <si>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</si>
  <si>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</si>
  <si>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</si>
  <si>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</si>
  <si>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</si>
  <si>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</si>
  <si>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</si>
  <si>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</si>
  <si>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</si>
  <si>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</si>
  <si>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</si>
  <si>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</si>
  <si>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</si>
  <si>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</si>
  <si>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</si>
  <si>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</si>
  <si>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</si>
  <si>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</si>
  <si>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</si>
  <si>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</si>
  <si>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</si>
  <si>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</si>
  <si>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</si>
  <si>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</si>
  <si>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</si>
  <si>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</si>
  <si>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</si>
  <si>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</si>
  <si>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</si>
  <si>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</si>
  <si>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</si>
  <si>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</si>
  <si>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</si>
  <si>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</si>
  <si>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</si>
  <si>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</si>
  <si>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</si>
  <si>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</si>
  <si>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</si>
  <si>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</si>
  <si>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</si>
  <si>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</si>
  <si>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</si>
  <si>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</si>
  <si>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</si>
  <si>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</si>
  <si>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</si>
  <si>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</si>
  <si>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</si>
  <si>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</si>
  <si>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</si>
  <si>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</si>
  <si>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</si>
  <si>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</si>
  <si>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</si>
  <si>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</si>
  <si>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</si>
  <si>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</si>
  <si>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</si>
  <si>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</si>
  <si>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</si>
  <si>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</si>
  <si>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</si>
  <si>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</si>
  <si>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</si>
  <si>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</si>
  <si>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</si>
  <si>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</si>
  <si>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</si>
  <si>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</si>
  <si>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</si>
  <si>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</si>
  <si>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</si>
  <si>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</si>
  <si>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</si>
  <si>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</si>
  <si>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</si>
  <si>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</si>
  <si>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</si>
  <si>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</si>
  <si>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</si>
  <si>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</si>
  <si>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</si>
  <si>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</si>
  <si>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</si>
  <si>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</si>
  <si>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</si>
  <si>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</si>
  <si>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</si>
  <si>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</si>
  <si>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</si>
  <si>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</si>
  <si>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</si>
  <si>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</si>
  <si>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</si>
  <si>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</si>
  <si>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</si>
  <si>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</si>
  <si>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</si>
  <si>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</si>
  <si>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</si>
  <si>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</si>
  <si>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</si>
  <si>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</si>
  <si>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</si>
  <si>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</si>
  <si>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</si>
  <si>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</si>
  <si>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</si>
  <si>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</si>
  <si>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</si>
  <si>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</si>
  <si>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</si>
  <si>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</si>
  <si>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</si>
  <si>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</si>
  <si>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</si>
  <si>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</si>
  <si>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</si>
  <si>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</si>
  <si>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</si>
  <si>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</si>
  <si>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</si>
  <si>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</si>
  <si>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</si>
  <si>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</si>
  <si>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</si>
  <si>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</si>
  <si>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</si>
  <si>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</si>
  <si>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</si>
  <si>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</si>
  <si>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</si>
  <si>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</si>
  <si>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</si>
  <si>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</si>
  <si>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</si>
  <si>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</si>
  <si>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</si>
  <si>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</si>
  <si>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</si>
  <si>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</si>
  <si>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</si>
  <si>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</si>
  <si>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</si>
  <si>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</si>
  <si>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</si>
  <si>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</si>
  <si>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</si>
  <si>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</si>
  <si>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</si>
  <si>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</si>
  <si>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</si>
  <si>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</si>
  <si>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</si>
  <si>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</si>
  <si>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</si>
  <si>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</si>
  <si>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</si>
  <si>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</si>
  <si>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</si>
  <si>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</si>
  <si>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</si>
  <si>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</si>
  <si>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</si>
  <si>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</si>
  <si>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</si>
  <si>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</si>
  <si>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</si>
  <si>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</si>
  <si>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</si>
  <si>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</si>
  <si>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</si>
  <si>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</si>
  <si>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</si>
  <si>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</si>
  <si>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</si>
  <si>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</si>
  <si>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</si>
  <si>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</si>
  <si>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</si>
  <si>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</si>
  <si>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</si>
  <si>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</si>
  <si>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</si>
  <si>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</si>
  <si>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</si>
  <si>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</si>
  <si>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</si>
  <si>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</si>
  <si>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</si>
  <si>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</si>
  <si>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</si>
  <si>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</si>
  <si>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</si>
  <si>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</si>
  <si>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</si>
  <si>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</si>
  <si>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</si>
  <si>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</si>
  <si>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</si>
  <si>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</si>
  <si>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</si>
  <si>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</si>
  <si>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</si>
  <si>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</si>
  <si>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</si>
  <si>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</si>
  <si>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</si>
  <si>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</si>
  <si>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</si>
  <si>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</si>
  <si>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</si>
  <si>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</si>
  <si>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</si>
  <si>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</si>
  <si>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</si>
  <si>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</si>
  <si>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</si>
  <si>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</si>
  <si>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</si>
  <si>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</si>
  <si>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</si>
  <si>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</si>
  <si>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</si>
  <si>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</si>
  <si>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</si>
  <si>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</si>
  <si>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</si>
  <si>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</si>
  <si>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</si>
  <si>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</si>
  <si>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</si>
  <si>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</si>
  <si>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</si>
  <si>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</si>
  <si>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</si>
  <si>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</si>
  <si>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</si>
  <si>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</si>
  <si>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</si>
  <si>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</si>
  <si>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</si>
  <si>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</si>
  <si>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</si>
  <si>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</si>
  <si>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</si>
  <si>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</si>
  <si>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</si>
  <si>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</si>
  <si>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</si>
  <si>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</si>
  <si>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</si>
  <si>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</si>
  <si>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</si>
  <si>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</si>
  <si>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</si>
  <si>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</si>
  <si>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</si>
  <si>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</si>
  <si>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</si>
  <si>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</si>
  <si>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</si>
  <si>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</si>
  <si>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</si>
  <si>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</si>
  <si>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</si>
  <si>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</si>
  <si>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</si>
  <si>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</si>
  <si>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</si>
  <si>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</si>
  <si>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</si>
  <si>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</si>
  <si>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</si>
  <si>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</si>
  <si>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</si>
  <si>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</si>
  <si>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</si>
  <si>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</si>
  <si>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</si>
  <si>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</si>
  <si>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</si>
  <si>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</si>
  <si>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</si>
  <si>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</si>
  <si>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</si>
  <si>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</si>
  <si>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</si>
  <si>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</si>
  <si>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</si>
  <si>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</si>
  <si>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</si>
  <si>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</si>
  <si>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</si>
  <si>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</si>
  <si>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</si>
  <si>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</si>
  <si>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</si>
  <si>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</si>
  <si>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</si>
  <si>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</si>
  <si>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</si>
  <si>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</si>
  <si>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</si>
  <si>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</si>
  <si>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</si>
  <si>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</si>
  <si>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</si>
  <si>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</si>
  <si>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</si>
  <si>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</si>
  <si>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</si>
  <si>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</si>
  <si>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</si>
  <si>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</si>
  <si>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</si>
  <si>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</si>
  <si>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</si>
  <si>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</si>
  <si>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</si>
  <si>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</si>
  <si>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</si>
  <si>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</si>
  <si>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</si>
  <si>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</si>
  <si>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</si>
  <si>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</si>
  <si>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</si>
  <si>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</si>
  <si>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</si>
  <si>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</si>
  <si>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</si>
  <si>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</si>
  <si>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</si>
  <si>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</si>
  <si>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</si>
  <si>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</si>
  <si>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</si>
  <si>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</si>
  <si>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</si>
  <si>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</si>
  <si>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</si>
  <si>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</si>
  <si>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</si>
  <si>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</si>
  <si>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</si>
  <si>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</si>
  <si>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</si>
  <si>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</si>
  <si>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</si>
  <si>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</si>
  <si>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</si>
  <si>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</si>
  <si>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</si>
  <si>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</si>
  <si>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</si>
  <si>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</si>
  <si>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</si>
  <si>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</si>
  <si>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</si>
  <si>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</si>
  <si>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</si>
  <si>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</si>
  <si>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</si>
  <si>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</si>
  <si>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</si>
  <si>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</si>
  <si>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</si>
  <si>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</si>
  <si>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</si>
  <si>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</si>
  <si>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</si>
  <si>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</si>
  <si>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</si>
  <si>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</si>
  <si>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</si>
  <si>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</si>
  <si>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</si>
  <si>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</si>
  <si>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</si>
  <si>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</si>
  <si>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</si>
  <si>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</si>
  <si>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</si>
  <si>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</si>
  <si>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</si>
  <si>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</si>
  <si>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</si>
  <si>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</si>
  <si>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</si>
  <si>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</si>
  <si>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</si>
  <si>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</si>
  <si>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</si>
  <si>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</si>
  <si>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</si>
  <si>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</si>
  <si>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</si>
  <si>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</si>
  <si>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</si>
  <si>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</si>
  <si>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</si>
  <si>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</si>
  <si>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</si>
  <si>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</si>
  <si>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</si>
  <si>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</si>
  <si>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</si>
  <si>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</si>
  <si>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</si>
  <si>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</si>
  <si>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</si>
  <si>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</si>
  <si>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</si>
  <si>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</si>
  <si>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</si>
  <si>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</si>
  <si>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</si>
  <si>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</si>
  <si>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</si>
  <si>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</si>
  <si>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</si>
  <si>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</si>
  <si>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</si>
  <si>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</si>
  <si>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</si>
  <si>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</si>
  <si>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</si>
  <si>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</si>
  <si>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</si>
  <si>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</si>
  <si>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</si>
  <si>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</si>
  <si>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</si>
  <si>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</si>
  <si>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</si>
  <si>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</si>
  <si>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</si>
  <si>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</si>
  <si>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</si>
  <si>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</si>
  <si>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</si>
  <si>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</si>
  <si>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</si>
  <si>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</si>
  <si>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</si>
  <si>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</si>
  <si>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</si>
  <si>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</si>
  <si>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</si>
  <si>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</si>
  <si>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</si>
  <si>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</si>
  <si>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</si>
  <si>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</si>
  <si>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</si>
  <si>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</si>
  <si>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</si>
  <si>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</si>
  <si>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</si>
  <si>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</si>
  <si>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</si>
  <si>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</si>
  <si>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</si>
  <si>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</si>
  <si>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</si>
  <si>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</si>
  <si>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</si>
  <si>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</si>
  <si>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</si>
  <si>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</si>
  <si>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</si>
  <si>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</si>
  <si>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</si>
  <si>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</si>
  <si>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</si>
  <si>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</si>
  <si>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</si>
  <si>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</si>
  <si>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</si>
  <si>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</si>
  <si>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</si>
  <si>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</si>
  <si>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</si>
  <si>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</si>
  <si>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</si>
  <si>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</si>
  <si>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</si>
  <si>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</si>
  <si>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</si>
  <si>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</si>
  <si>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</si>
  <si>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</si>
  <si>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</si>
  <si>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</si>
  <si>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</si>
  <si>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</si>
  <si>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</si>
  <si>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</si>
  <si>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</si>
  <si>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</si>
  <si>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</si>
  <si>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</si>
  <si>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</si>
  <si>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</si>
  <si>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</si>
  <si>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</si>
  <si>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</si>
  <si>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</si>
  <si>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</si>
  <si>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</si>
  <si>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</si>
  <si>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</si>
  <si>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</si>
  <si>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</si>
  <si>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</si>
  <si>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</si>
  <si>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</si>
  <si>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</si>
  <si>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</si>
  <si>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</si>
  <si>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</si>
  <si>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</si>
  <si>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</si>
  <si>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</si>
  <si>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</si>
  <si>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</si>
  <si>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</si>
  <si>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</si>
  <si>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</si>
  <si>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</si>
  <si>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</si>
  <si>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</si>
  <si>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</si>
  <si>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</si>
  <si>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</si>
  <si>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</si>
  <si>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</si>
  <si>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</si>
  <si>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</si>
  <si>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</si>
  <si>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</si>
  <si>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</si>
  <si>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</si>
  <si>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</si>
  <si>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</si>
  <si>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</si>
  <si>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</si>
  <si>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</si>
  <si>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</si>
  <si>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</si>
  <si>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</si>
  <si>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</si>
  <si>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</si>
  <si>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</si>
  <si>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</si>
  <si>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</si>
  <si>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</si>
  <si>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</si>
  <si>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</si>
  <si>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</si>
  <si>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</si>
  <si>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</si>
  <si>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</si>
  <si>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</si>
  <si>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</si>
  <si>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</si>
  <si>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</si>
  <si>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</si>
  <si>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</si>
  <si>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</si>
  <si>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</si>
  <si>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</si>
  <si>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</si>
  <si>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</si>
  <si>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</si>
  <si>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</si>
  <si>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</si>
  <si>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</si>
  <si>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</si>
  <si>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</si>
  <si>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</si>
  <si>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</si>
  <si>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</si>
  <si>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</si>
  <si>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</si>
  <si>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</si>
  <si>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</si>
  <si>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</si>
  <si>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</si>
  <si>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</si>
  <si>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</si>
  <si>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</si>
  <si>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</si>
  <si>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</si>
  <si>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</si>
  <si>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</si>
  <si>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</si>
  <si>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</si>
  <si>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</si>
  <si>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</si>
  <si>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</si>
  <si>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</si>
  <si>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</si>
  <si>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</si>
  <si>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</si>
  <si>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</si>
  <si>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</si>
  <si>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</si>
  <si>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</si>
  <si>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</si>
  <si>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</si>
  <si>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</si>
  <si>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</si>
  <si>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</si>
  <si>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</si>
  <si>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</si>
  <si>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</si>
  <si>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</si>
  <si>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</si>
  <si>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</si>
  <si>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</si>
  <si>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</si>
  <si>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</si>
  <si>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</si>
  <si>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</si>
  <si>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</si>
  <si>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</si>
  <si>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</si>
  <si>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</si>
  <si>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</si>
  <si>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</si>
  <si>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</si>
  <si>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</si>
  <si>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</si>
  <si>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</si>
  <si>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</si>
  <si>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</si>
  <si>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</si>
  <si>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</si>
  <si>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</si>
  <si>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</si>
  <si>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</si>
  <si>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</si>
  <si>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</si>
  <si>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</si>
  <si>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</si>
  <si>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</si>
  <si>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</si>
  <si>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</si>
  <si>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</si>
  <si>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</si>
  <si>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</si>
  <si>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</si>
  <si>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</si>
  <si>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</si>
  <si>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</si>
  <si>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</si>
  <si>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</si>
  <si>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</si>
  <si>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</si>
  <si>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</si>
  <si>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</si>
  <si>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</si>
  <si>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</si>
  <si>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</si>
  <si>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</si>
  <si>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</si>
  <si>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</si>
  <si>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</si>
  <si>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</si>
  <si>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</si>
  <si>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</si>
  <si>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</si>
  <si>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</si>
  <si>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</si>
  <si>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</si>
  <si>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</si>
  <si>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</si>
  <si>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</si>
  <si>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</si>
  <si>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</si>
  <si>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</si>
  <si>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</si>
  <si>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</si>
  <si>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</si>
  <si>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</si>
  <si>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</si>
  <si>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</si>
  <si>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</si>
  <si>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</si>
  <si>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</si>
  <si>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</si>
  <si>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</si>
  <si>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</si>
  <si>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</si>
  <si>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</si>
  <si>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</si>
  <si>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</si>
  <si>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</si>
  <si>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</si>
  <si>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</si>
  <si>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</si>
  <si>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</si>
  <si>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</si>
  <si>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</si>
  <si>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</si>
  <si>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</si>
  <si>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</si>
  <si>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</si>
  <si>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</si>
  <si>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</si>
  <si>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</si>
  <si>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</si>
  <si>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</si>
  <si>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</si>
  <si>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</si>
  <si>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</si>
  <si>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</si>
  <si>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</si>
  <si>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</si>
  <si>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</si>
  <si>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</si>
  <si>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</si>
  <si>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</si>
  <si>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</si>
  <si>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</si>
  <si>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</si>
  <si>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</si>
  <si>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</si>
  <si>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</si>
  <si>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</si>
  <si>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</si>
  <si>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</si>
  <si>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</si>
  <si>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</si>
  <si>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</si>
  <si>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</si>
  <si>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</si>
  <si>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</si>
  <si>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</si>
  <si>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</si>
  <si>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</si>
  <si>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</si>
  <si>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</si>
  <si>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</si>
  <si>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</si>
  <si>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</si>
  <si>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</si>
  <si>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</si>
  <si>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</si>
  <si>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</si>
  <si>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</si>
  <si>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</si>
  <si>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</si>
  <si>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</si>
  <si>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</si>
  <si>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</si>
  <si>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</si>
  <si>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</si>
  <si>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</si>
  <si>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</si>
  <si>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</si>
  <si>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</si>
  <si>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</si>
  <si>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</si>
  <si>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</si>
  <si>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</si>
  <si>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</si>
  <si>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</si>
  <si>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</si>
  <si>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</si>
  <si>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</si>
  <si>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</si>
  <si>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</si>
  <si>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</si>
  <si>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</si>
  <si>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</si>
  <si>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</si>
  <si>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</si>
  <si>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</si>
  <si>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</si>
  <si>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</si>
  <si>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</si>
  <si>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</si>
  <si>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</si>
  <si>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</si>
  <si>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</si>
  <si>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</si>
  <si>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</si>
  <si>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</si>
  <si>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</si>
  <si>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</si>
  <si>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</si>
  <si>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</si>
  <si>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</si>
  <si>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</si>
  <si>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</si>
  <si>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</si>
  <si>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</si>
  <si>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</si>
  <si>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</si>
  <si>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</si>
  <si>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</si>
  <si>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</si>
  <si>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</si>
  <si>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</si>
  <si>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</si>
  <si>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</si>
  <si>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</si>
  <si>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</si>
  <si>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</si>
  <si>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</si>
  <si>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</si>
  <si>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</si>
  <si>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</si>
  <si>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</si>
  <si>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</si>
  <si>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</si>
  <si>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</si>
  <si>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</si>
  <si>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</si>
  <si>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</si>
  <si>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</si>
  <si>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</si>
  <si>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</si>
  <si>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</si>
  <si>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</si>
  <si>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</si>
  <si>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</si>
  <si>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</si>
  <si>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</si>
  <si>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</si>
  <si>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</si>
  <si>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</si>
  <si>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</si>
  <si>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</si>
  <si>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</si>
  <si>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</si>
  <si>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</si>
  <si>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</si>
  <si>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</si>
  <si>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</si>
  <si>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</si>
  <si>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</si>
  <si>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</si>
  <si>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</si>
  <si>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</si>
  <si>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</si>
  <si>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</si>
  <si>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</si>
  <si>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</si>
  <si>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</si>
  <si>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</si>
  <si>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</si>
  <si>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</si>
  <si>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</si>
  <si>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</si>
  <si>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</si>
  <si>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</si>
  <si>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</si>
  <si>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</si>
  <si>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</si>
  <si>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</si>
  <si>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</si>
  <si>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</si>
  <si>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</si>
  <si>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</si>
  <si>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</si>
  <si>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</si>
  <si>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</si>
  <si>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</si>
  <si>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</si>
  <si>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</si>
  <si>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</si>
  <si>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</si>
  <si>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</si>
  <si>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</si>
  <si>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</si>
  <si>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</si>
  <si>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</si>
  <si>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</si>
  <si>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</si>
  <si>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</si>
  <si>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</si>
  <si>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</si>
  <si>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</si>
  <si>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</si>
  <si>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</si>
  <si>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</si>
  <si>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</si>
  <si>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</si>
  <si>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</si>
  <si>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</si>
  <si>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</si>
  <si>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</si>
  <si>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</si>
  <si>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</si>
  <si>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</si>
  <si>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</si>
  <si>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</si>
  <si>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</si>
  <si>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</si>
  <si>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</si>
  <si>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</si>
  <si>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</si>
  <si>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</si>
  <si>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</si>
  <si>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</si>
  <si>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</si>
  <si>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</si>
  <si>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</si>
  <si>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</si>
  <si>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</si>
  <si>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</si>
  <si>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</si>
  <si>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</si>
  <si>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</si>
  <si>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</si>
  <si>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</si>
  <si>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</si>
  <si>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</si>
  <si>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</si>
  <si>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</si>
  <si>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</si>
  <si>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</si>
  <si>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</si>
  <si>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</si>
  <si>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</si>
  <si>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</si>
  <si>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</si>
  <si>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</si>
  <si>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</si>
  <si>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</si>
  <si>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</si>
  <si>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</si>
  <si>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</si>
  <si>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</si>
  <si>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</si>
  <si>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</si>
  <si>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</si>
  <si>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</si>
  <si>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</si>
  <si>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</si>
  <si>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</si>
  <si>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</si>
  <si>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</si>
  <si>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</si>
  <si>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</si>
  <si>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</si>
  <si>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</si>
  <si>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</si>
  <si>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</si>
  <si>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</si>
  <si>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</si>
  <si>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</si>
  <si>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</si>
  <si>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</si>
  <si>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</si>
  <si>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</si>
  <si>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</si>
  <si>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</si>
  <si>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</si>
  <si>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</si>
  <si>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</si>
  <si>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</si>
  <si>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</si>
  <si>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</si>
  <si>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</si>
  <si>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</si>
  <si>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</si>
  <si>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</si>
  <si>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</si>
  <si>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</si>
  <si>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</si>
  <si>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</si>
  <si>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</si>
  <si>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</si>
  <si>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</si>
  <si>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</si>
  <si>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</si>
  <si>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</si>
  <si>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</si>
  <si>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</si>
  <si>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</si>
  <si>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</si>
  <si>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</si>
  <si>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</si>
  <si>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</si>
  <si>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</si>
  <si>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</si>
  <si>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</si>
  <si>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</si>
  <si>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</si>
  <si>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</si>
  <si>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</si>
  <si>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</si>
  <si>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</si>
  <si>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</si>
  <si>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</si>
  <si>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</si>
  <si>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</si>
  <si>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</si>
  <si>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</si>
  <si>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</si>
  <si>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</si>
  <si>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</si>
  <si>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</si>
  <si>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</si>
  <si>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</si>
  <si>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</si>
  <si>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</si>
  <si>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</si>
  <si>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</si>
  <si>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</si>
  <si>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</si>
  <si>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</si>
  <si>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</si>
  <si>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</si>
  <si>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</si>
  <si>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</si>
  <si>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</si>
  <si>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</si>
  <si>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</si>
  <si>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</si>
  <si>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</si>
  <si>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</si>
  <si>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</si>
  <si>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</si>
  <si>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</si>
  <si>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</si>
  <si>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</si>
  <si>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</si>
  <si>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</si>
  <si>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</si>
  <si>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</si>
  <si>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</si>
  <si>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</si>
  <si>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</si>
  <si>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</si>
  <si>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</si>
  <si>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</si>
  <si>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</si>
  <si>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</si>
  <si>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</si>
  <si>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</si>
  <si>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</si>
  <si>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</si>
  <si>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</si>
  <si>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</si>
  <si>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</si>
  <si>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</si>
  <si>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</si>
  <si>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</si>
  <si>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</si>
  <si>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</si>
  <si>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</si>
  <si>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</si>
  <si>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</si>
  <si>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</si>
  <si>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</si>
  <si>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</si>
  <si>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</si>
  <si>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</si>
  <si>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</si>
  <si>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</si>
  <si>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</si>
  <si>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</si>
  <si>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</si>
  <si>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</si>
  <si>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</si>
  <si>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</si>
  <si>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</si>
  <si>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</si>
  <si>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</si>
  <si>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</si>
  <si>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</si>
  <si>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</si>
  <si>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</si>
  <si>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</si>
  <si>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</si>
  <si>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</si>
  <si>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</si>
  <si>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</si>
  <si>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</si>
  <si>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</si>
  <si>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</si>
  <si>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</si>
  <si>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</si>
  <si>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</si>
  <si>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</si>
  <si>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</si>
  <si>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</si>
  <si>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</si>
  <si>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</si>
  <si>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</si>
  <si>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</si>
  <si>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</si>
  <si>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</si>
  <si>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</si>
  <si>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</si>
  <si>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</si>
  <si>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</si>
  <si>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</si>
  <si>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</si>
  <si>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</si>
  <si>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</si>
  <si>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</si>
  <si>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</si>
  <si>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</si>
  <si>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</si>
  <si>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</si>
  <si>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</si>
  <si>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</si>
  <si>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</si>
  <si>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</si>
  <si>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</si>
  <si>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</si>
  <si>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</si>
  <si>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</si>
  <si>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</si>
  <si>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</si>
  <si>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</si>
  <si>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</si>
  <si>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</si>
  <si>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</si>
  <si>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</si>
  <si>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</si>
  <si>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</si>
  <si>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</si>
  <si>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</si>
  <si>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</si>
  <si>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</si>
  <si>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</si>
  <si>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</si>
  <si>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</si>
  <si>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</si>
  <si>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</si>
  <si>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</si>
  <si>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</si>
  <si>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</si>
  <si>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</si>
  <si>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</si>
  <si>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</si>
  <si>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</si>
  <si>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</si>
  <si>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</si>
  <si>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</si>
  <si>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</si>
  <si>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</si>
  <si>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</si>
  <si>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</si>
  <si>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</si>
  <si>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</si>
  <si>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</si>
  <si>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</si>
  <si>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</si>
  <si>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</si>
  <si>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</si>
  <si>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</si>
  <si>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</si>
  <si>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</si>
  <si>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</si>
  <si>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</si>
  <si>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</si>
  <si>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</si>
  <si>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</si>
  <si>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</si>
  <si>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</si>
  <si>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</si>
  <si>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</si>
  <si>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</si>
  <si>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</si>
  <si>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</si>
  <si>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</si>
  <si>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</si>
  <si>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</si>
  <si>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</si>
  <si>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</si>
  <si>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</si>
  <si>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</si>
  <si>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</si>
  <si>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</si>
  <si>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</si>
  <si>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</si>
  <si>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</si>
  <si>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</si>
  <si>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</si>
  <si>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</si>
  <si>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</si>
  <si>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</si>
  <si>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</si>
  <si>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</si>
  <si>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</si>
  <si>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</si>
  <si>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</si>
  <si>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</si>
  <si>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</si>
  <si>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</si>
  <si>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</si>
  <si>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</si>
  <si>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</si>
  <si>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</si>
  <si>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</si>
  <si>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</si>
  <si>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</si>
  <si>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</si>
  <si>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</si>
  <si>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</si>
  <si>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</si>
  <si>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</si>
  <si>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</si>
  <si>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</si>
  <si>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</si>
  <si>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</si>
  <si>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</si>
  <si>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</si>
  <si>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</si>
  <si>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</si>
  <si>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</si>
  <si>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</si>
  <si>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</si>
  <si>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</si>
  <si>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</si>
  <si>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</si>
  <si>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</si>
  <si>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</si>
  <si>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</si>
  <si>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</si>
  <si>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</si>
  <si>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</si>
  <si>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</si>
  <si>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</si>
  <si>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</si>
  <si>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</si>
  <si>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</si>
  <si>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</si>
  <si>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</si>
  <si>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</si>
  <si>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</si>
  <si>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</si>
  <si>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</si>
  <si>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</si>
  <si>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</si>
  <si>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</si>
  <si>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</si>
  <si>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</si>
  <si>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</si>
  <si>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</si>
  <si>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</si>
  <si>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</si>
  <si>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</si>
  <si>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</si>
  <si>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</si>
  <si>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</si>
  <si>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</si>
  <si>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</si>
  <si>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</si>
  <si>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</si>
  <si>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</si>
  <si>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</si>
  <si>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</si>
  <si>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</si>
  <si>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</si>
  <si>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</si>
  <si>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</si>
  <si>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</si>
  <si>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</si>
  <si>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</si>
  <si>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</si>
  <si>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</si>
  <si>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</si>
  <si>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</si>
  <si>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</si>
  <si>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</si>
  <si>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</si>
  <si>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</si>
  <si>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</si>
  <si>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</si>
  <si>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</si>
  <si>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</si>
  <si>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</si>
  <si>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</si>
  <si>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</si>
  <si>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</si>
  <si>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</si>
  <si>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</si>
  <si>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</si>
  <si>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</si>
  <si>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</si>
  <si>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</si>
  <si>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</si>
  <si>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</si>
  <si>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</si>
  <si>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</si>
  <si>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</si>
  <si>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</si>
  <si>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</si>
  <si>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</si>
  <si>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</si>
  <si>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</si>
  <si>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</si>
  <si>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</si>
  <si>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</si>
  <si>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</si>
  <si>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</si>
  <si>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</si>
  <si>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</si>
  <si>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</si>
  <si>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</si>
  <si>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</si>
  <si>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</si>
  <si>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</si>
  <si>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</si>
  <si>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</si>
  <si>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</si>
  <si>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</si>
  <si>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</si>
  <si>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</si>
  <si>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</si>
  <si>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</si>
  <si>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</si>
  <si>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</si>
  <si>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</si>
  <si>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</si>
  <si>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</si>
  <si>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</si>
  <si>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</si>
  <si>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</si>
  <si>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</si>
  <si>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</si>
  <si>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</si>
  <si>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</si>
  <si>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</si>
  <si>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</si>
  <si>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</si>
  <si>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</si>
  <si>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</si>
  <si>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</si>
  <si>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</si>
  <si>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</si>
  <si>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</si>
  <si>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</si>
  <si>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</si>
  <si>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</si>
  <si>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</si>
  <si>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</si>
  <si>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</si>
  <si>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</si>
  <si>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</si>
  <si>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</si>
  <si>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</si>
  <si>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</si>
  <si>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</si>
  <si>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</si>
  <si>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</si>
  <si>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</si>
  <si>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</si>
  <si>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</si>
  <si>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</si>
  <si>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</si>
  <si>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</si>
  <si>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</si>
  <si>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</si>
  <si>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</si>
  <si>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</si>
  <si>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</si>
  <si>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</si>
  <si>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</si>
  <si>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</si>
  <si>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</si>
  <si>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</si>
  <si>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</si>
  <si>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</si>
  <si>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</si>
  <si>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</si>
  <si>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</si>
  <si>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</si>
  <si>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</si>
  <si>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</si>
  <si>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</si>
  <si>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</si>
  <si>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</si>
  <si>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</si>
  <si>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</si>
  <si>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</si>
  <si>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</si>
  <si>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</si>
  <si>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</si>
  <si>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</si>
  <si>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</si>
  <si>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</si>
  <si>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</si>
  <si>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</si>
  <si>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</si>
  <si>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</si>
  <si>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</si>
  <si>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</si>
  <si>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</si>
  <si>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</si>
  <si>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</si>
  <si>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</si>
  <si>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</si>
  <si>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</si>
  <si>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</si>
  <si>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</si>
  <si>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</si>
  <si>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</si>
  <si>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</si>
  <si>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</si>
  <si>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</si>
  <si>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</si>
  <si>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</si>
  <si>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</si>
  <si>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</si>
  <si>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</si>
  <si>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</si>
  <si>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</si>
  <si>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</si>
  <si>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</si>
  <si>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</si>
  <si>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</si>
  <si>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</si>
  <si>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</si>
  <si>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</si>
  <si>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</si>
  <si>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</si>
  <si>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</si>
  <si>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</si>
  <si>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</si>
  <si>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</si>
  <si>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</si>
  <si>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</si>
  <si>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</si>
  <si>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</si>
  <si>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</si>
  <si>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</si>
  <si>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</si>
  <si>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</si>
  <si>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</si>
  <si>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</si>
  <si>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</si>
  <si>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</si>
  <si>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</si>
  <si>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</si>
  <si>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</si>
  <si>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</si>
  <si>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</si>
  <si>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</si>
  <si>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</si>
  <si>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</si>
  <si>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</si>
  <si>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</si>
  <si>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</si>
  <si>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</si>
  <si>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</si>
  <si>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</si>
  <si>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</si>
  <si>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</si>
  <si>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</si>
  <si>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</si>
  <si>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</si>
  <si>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</si>
  <si>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</si>
  <si>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</si>
  <si>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</si>
  <si>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</si>
  <si>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</si>
  <si>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</si>
  <si>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</si>
  <si>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</si>
  <si>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</si>
  <si>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</si>
  <si>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</si>
  <si>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</si>
  <si>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</si>
  <si>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</si>
  <si>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</si>
  <si>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</si>
  <si>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</si>
  <si>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</si>
  <si>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</si>
  <si>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</si>
  <si>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</si>
  <si>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</si>
  <si>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</si>
  <si>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</si>
  <si>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</si>
  <si>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</si>
  <si>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</si>
  <si>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</si>
  <si>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</si>
  <si>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</si>
  <si>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</si>
  <si>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</si>
  <si>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</si>
  <si>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</si>
  <si>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</si>
  <si>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</si>
  <si>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</si>
  <si>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</si>
  <si>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</si>
  <si>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</si>
  <si>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</si>
  <si>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</si>
  <si>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</si>
  <si>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</si>
  <si>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</si>
  <si>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</si>
  <si>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</si>
  <si>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</si>
  <si>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</si>
  <si>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</si>
  <si>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</si>
  <si>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</si>
  <si>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</si>
  <si>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</si>
  <si>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</si>
  <si>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</si>
  <si>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</si>
  <si>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</si>
  <si>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</si>
  <si>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</si>
  <si>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</si>
  <si>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</si>
  <si>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</si>
  <si>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</si>
  <si>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</si>
  <si>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</si>
  <si>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</si>
  <si>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</si>
  <si>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</si>
  <si>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</si>
  <si>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</si>
  <si>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</si>
  <si>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</si>
  <si>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</si>
  <si>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</si>
  <si>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</si>
  <si>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</si>
  <si>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</si>
  <si>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</si>
  <si>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</si>
  <si>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</si>
  <si>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</si>
  <si>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</si>
  <si>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</si>
  <si>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</si>
  <si>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</si>
  <si>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</si>
  <si>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</si>
  <si>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</si>
  <si>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</si>
  <si>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</si>
  <si>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</si>
  <si>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</si>
  <si>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</si>
  <si>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</si>
  <si>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</si>
  <si>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</si>
  <si>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</si>
  <si>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</si>
  <si>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</si>
  <si>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</si>
  <si>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</si>
  <si>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</si>
  <si>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</si>
  <si>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</si>
  <si>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</si>
  <si>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</si>
  <si>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</si>
  <si>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</si>
  <si>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</si>
  <si>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</si>
  <si>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</si>
  <si>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</si>
  <si>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</si>
  <si>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</si>
  <si>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</si>
  <si>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</si>
  <si>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</si>
  <si>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</si>
  <si>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</si>
  <si>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</si>
  <si>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</si>
  <si>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</si>
  <si>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</si>
  <si>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</si>
  <si>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</si>
  <si>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</si>
  <si>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</si>
  <si>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</si>
  <si>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</si>
  <si>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</si>
  <si>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</si>
  <si>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</si>
  <si>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</si>
  <si>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</si>
  <si>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</si>
  <si>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</si>
  <si>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</si>
  <si>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</si>
  <si>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</si>
  <si>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</si>
  <si>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</si>
  <si>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</si>
  <si>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</si>
  <si>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</si>
  <si>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</si>
  <si>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</si>
  <si>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</si>
  <si>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</si>
  <si>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</si>
  <si>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</si>
  <si>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</si>
  <si>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</si>
  <si>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</si>
  <si>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</si>
  <si>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</si>
  <si>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</si>
  <si>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</si>
  <si>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</si>
  <si>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</si>
  <si>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</si>
  <si>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</si>
  <si>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</si>
  <si>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</si>
  <si>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</si>
  <si>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</si>
  <si>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</si>
  <si>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</si>
  <si>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</si>
  <si>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</si>
  <si>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</si>
  <si>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</si>
  <si>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</si>
  <si>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</si>
  <si>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</si>
  <si>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</si>
  <si>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</si>
  <si>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</si>
  <si>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</si>
  <si>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</si>
  <si>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</si>
  <si>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</si>
  <si>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</si>
  <si>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</si>
  <si>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</si>
  <si>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</si>
  <si>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</si>
  <si>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</si>
  <si>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</si>
  <si>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</si>
  <si>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</si>
  <si>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</si>
  <si>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</si>
  <si>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</si>
  <si>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</si>
  <si>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</si>
  <si>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</si>
  <si>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</si>
  <si>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</si>
  <si>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</si>
  <si>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</si>
  <si>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</si>
  <si>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</si>
  <si>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</si>
  <si>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</si>
  <si>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</si>
  <si>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</si>
  <si>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</si>
  <si>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</si>
  <si>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</si>
  <si>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</si>
  <si>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</si>
  <si>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</si>
  <si>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</si>
  <si>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</si>
  <si>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</si>
  <si>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</si>
  <si>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</si>
  <si>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</si>
  <si>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</si>
  <si>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</si>
  <si>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</si>
  <si>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</si>
  <si>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</si>
  <si>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</si>
  <si>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</si>
  <si>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</si>
  <si>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</si>
  <si>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</si>
  <si>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</si>
  <si>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</si>
  <si>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</si>
  <si>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</si>
  <si>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</si>
  <si>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</si>
  <si>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</si>
  <si>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</si>
  <si>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</si>
  <si>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</si>
  <si>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</si>
  <si>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</si>
  <si>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</si>
  <si>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</si>
  <si>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</si>
  <si>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</si>
  <si>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</si>
  <si>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</si>
  <si>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</si>
  <si>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</si>
  <si>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</si>
  <si>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</si>
  <si>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</si>
  <si>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</si>
  <si>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</si>
  <si>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</si>
  <si>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</si>
  <si>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</si>
  <si>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</si>
  <si>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</si>
  <si>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</si>
  <si>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</si>
  <si>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</si>
  <si>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</si>
  <si>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</si>
  <si>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</si>
  <si>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</si>
  <si>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</si>
  <si>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</si>
  <si>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</si>
  <si>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</si>
  <si>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</si>
  <si>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</si>
  <si>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</si>
  <si>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</si>
  <si>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</si>
  <si>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</si>
  <si>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</si>
  <si>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</si>
  <si>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</si>
  <si>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</si>
  <si>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</si>
  <si>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</si>
  <si>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</si>
  <si>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</si>
  <si>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</si>
  <si>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</si>
  <si>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</si>
  <si>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</si>
  <si>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</si>
  <si>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</si>
  <si>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</si>
  <si>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</si>
  <si>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</si>
  <si>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</si>
  <si>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</si>
  <si>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</si>
  <si>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</si>
  <si>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</si>
  <si>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</si>
  <si>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</si>
  <si>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</si>
  <si>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</si>
  <si>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</si>
  <si>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</si>
  <si>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</si>
  <si>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</si>
  <si>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</si>
  <si>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</si>
  <si>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</si>
  <si>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</si>
  <si>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</si>
  <si>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</si>
  <si>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</si>
  <si>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</si>
  <si>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</si>
  <si>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</si>
  <si>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</si>
  <si>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</si>
  <si>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</si>
  <si>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</si>
  <si>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</si>
  <si>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</si>
  <si>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</si>
  <si>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</si>
  <si>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</si>
  <si>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</si>
  <si>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</si>
  <si>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</si>
  <si>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</si>
  <si>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</si>
  <si>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</si>
  <si>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</si>
  <si>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</si>
  <si>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</si>
  <si>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</si>
  <si>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</si>
  <si>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</si>
  <si>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</si>
  <si>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</si>
  <si>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</si>
  <si>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</si>
  <si>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</si>
  <si>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</si>
  <si>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</si>
  <si>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</si>
  <si>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</si>
  <si>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</si>
  <si>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</si>
  <si>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</si>
  <si>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</si>
  <si>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</si>
  <si>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</si>
  <si>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</si>
  <si>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</si>
  <si>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</si>
  <si>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</si>
  <si>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</si>
  <si>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</si>
  <si>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</si>
  <si>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</si>
  <si>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</si>
  <si>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</si>
  <si>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</si>
  <si>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</si>
  <si>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</si>
  <si>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</si>
  <si>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</si>
  <si>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</si>
  <si>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</si>
  <si>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</si>
  <si>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</si>
  <si>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</si>
  <si>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</si>
  <si>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</si>
  <si>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</si>
  <si>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</si>
  <si>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</si>
  <si>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</si>
  <si>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</si>
  <si>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</si>
  <si>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</si>
  <si>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</si>
  <si>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</si>
  <si>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</si>
  <si>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</si>
  <si>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</si>
  <si>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</si>
  <si>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</si>
  <si>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</si>
  <si>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</si>
  <si>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</si>
  <si>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</si>
  <si>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</si>
  <si>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</si>
  <si>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</si>
  <si>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</si>
  <si>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</si>
  <si>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</si>
  <si>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</si>
  <si>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</si>
  <si>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</si>
  <si>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</si>
  <si>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</si>
  <si>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</si>
  <si>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</si>
  <si>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</si>
  <si>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</si>
  <si>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</si>
  <si>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</si>
  <si>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</si>
  <si>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</si>
  <si>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</si>
  <si>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</si>
  <si>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</si>
  <si>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</si>
  <si>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</si>
  <si>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</si>
  <si>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</si>
  <si>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</si>
  <si>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</si>
  <si>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</si>
  <si>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</si>
  <si>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</si>
  <si>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</si>
  <si>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</si>
  <si>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</si>
  <si>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</si>
  <si>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</si>
  <si>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</si>
  <si>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</si>
  <si>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</si>
  <si>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</si>
  <si>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</si>
  <si>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</si>
  <si>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</si>
  <si>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</si>
  <si>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</si>
  <si>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</si>
  <si>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</si>
  <si>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</si>
  <si>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</si>
  <si>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</si>
  <si>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</si>
  <si>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</si>
  <si>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</si>
  <si>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</si>
  <si>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</si>
  <si>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</si>
  <si>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</si>
  <si>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</si>
  <si>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</si>
  <si>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</si>
  <si>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</si>
  <si>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</si>
  <si>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</si>
  <si>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</si>
  <si>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</si>
  <si>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</si>
  <si>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</si>
  <si>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</si>
  <si>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</si>
  <si>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</si>
  <si>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</si>
  <si>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</si>
  <si>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</si>
  <si>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</si>
  <si>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</si>
  <si>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</si>
  <si>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</si>
  <si>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</si>
  <si>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</si>
  <si>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</si>
  <si>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</si>
  <si>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</si>
  <si>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</si>
  <si>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</si>
  <si>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</si>
  <si>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</si>
  <si>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</si>
  <si>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</si>
  <si>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</si>
  <si>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</si>
  <si>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</si>
  <si>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</si>
  <si>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</si>
  <si>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</si>
  <si>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</si>
  <si>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</si>
  <si>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</si>
  <si>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</si>
  <si>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</si>
  <si>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</si>
  <si>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</si>
  <si>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</si>
  <si>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</si>
  <si>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</si>
  <si>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</si>
  <si>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</si>
  <si>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</si>
  <si>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</si>
  <si>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</si>
  <si>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</si>
  <si>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</si>
  <si>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</si>
  <si>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</si>
  <si>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</si>
  <si>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</si>
  <si>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</si>
  <si>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</si>
  <si>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</si>
  <si>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</si>
  <si>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</si>
  <si>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</si>
  <si>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</si>
  <si>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</si>
  <si>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</si>
  <si>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</si>
  <si>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</si>
  <si>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</si>
  <si>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</si>
  <si>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</si>
  <si>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</si>
  <si>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</si>
  <si>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</si>
  <si>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</si>
  <si>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</si>
  <si>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</si>
  <si>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</si>
  <si>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</si>
  <si>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</si>
  <si>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</si>
  <si>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</si>
  <si>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</si>
  <si>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</si>
  <si>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</si>
  <si>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</si>
  <si>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</si>
  <si>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</si>
  <si>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</si>
  <si>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</si>
  <si>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</si>
  <si>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</si>
  <si>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</si>
  <si>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</si>
  <si>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</si>
  <si>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</si>
  <si>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</si>
  <si>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</si>
  <si>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</si>
  <si>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</si>
  <si>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</si>
  <si>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</si>
  <si>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</si>
  <si>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</si>
  <si>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</si>
  <si>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</si>
  <si>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</si>
  <si>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</si>
  <si>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</si>
  <si>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</si>
  <si>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</si>
  <si>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</si>
  <si>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</si>
  <si>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</si>
  <si>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</si>
  <si>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</si>
  <si>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</si>
  <si>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</si>
  <si>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</si>
  <si>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</si>
  <si>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</si>
  <si>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</si>
  <si>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</si>
  <si>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</si>
  <si>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</si>
  <si>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</si>
  <si>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</si>
  <si>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</si>
  <si>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</si>
  <si>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</si>
  <si>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</si>
  <si>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</si>
  <si>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</si>
  <si>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</si>
  <si>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</si>
  <si>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</si>
  <si>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</si>
  <si>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</si>
  <si>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</si>
  <si>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</si>
  <si>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</si>
  <si>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</si>
  <si>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</si>
  <si>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</si>
  <si>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</si>
  <si>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</si>
  <si>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</si>
  <si>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</si>
  <si>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</si>
  <si>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</si>
  <si>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</si>
  <si>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</si>
  <si>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</si>
  <si>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</si>
  <si>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</si>
  <si>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</si>
  <si>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</si>
  <si>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</si>
  <si>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</si>
  <si>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</si>
  <si>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</si>
  <si>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</si>
  <si>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</si>
  <si>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</si>
  <si>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</si>
  <si>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</si>
  <si>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</si>
  <si>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</si>
  <si>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</si>
  <si>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</si>
  <si>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</si>
  <si>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</si>
  <si>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</si>
  <si>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</si>
  <si>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</si>
  <si>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</si>
  <si>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</si>
  <si>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</si>
  <si>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</si>
  <si>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</si>
  <si>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</si>
  <si>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</si>
  <si>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</si>
  <si>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</si>
  <si>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</si>
  <si>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</si>
  <si>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</si>
  <si>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</si>
  <si>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</si>
  <si>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</si>
  <si>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</si>
  <si>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</si>
  <si>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</si>
  <si>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</si>
  <si>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</si>
  <si>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</si>
  <si>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</si>
  <si>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</si>
  <si>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</si>
  <si>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</si>
  <si>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</si>
  <si>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</si>
  <si>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</si>
  <si>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</si>
  <si>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</si>
  <si>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</si>
  <si>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</si>
  <si>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</si>
  <si>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</si>
  <si>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</si>
  <si>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</si>
  <si>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</si>
  <si>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</si>
  <si>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</si>
  <si>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</si>
  <si>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</si>
  <si>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</si>
  <si>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</si>
  <si>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</si>
  <si>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</si>
  <si>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</si>
  <si>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</si>
  <si>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</si>
  <si>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</si>
  <si>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</si>
  <si>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</si>
  <si>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</si>
  <si>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</si>
  <si>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</si>
  <si>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</si>
  <si>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</si>
  <si>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</si>
  <si>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</si>
  <si>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</si>
  <si>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</si>
  <si>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</si>
  <si>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</si>
  <si>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</si>
  <si>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</si>
  <si>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</si>
  <si>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</si>
  <si>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</si>
  <si>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</si>
  <si>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</si>
  <si>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</si>
  <si>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</si>
  <si>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</si>
  <si>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</si>
  <si>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</si>
  <si>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</si>
  <si>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</si>
  <si>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</si>
  <si>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</si>
  <si>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</si>
  <si>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</si>
  <si>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</si>
  <si>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</si>
  <si>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</si>
  <si>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</si>
  <si>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</si>
  <si>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</si>
  <si>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</si>
  <si>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</si>
  <si>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</si>
  <si>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</si>
  <si>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</si>
  <si>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</si>
  <si>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</si>
  <si>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</si>
  <si>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</si>
  <si>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</si>
  <si>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</si>
  <si>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</si>
  <si>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</si>
  <si>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</si>
  <si>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</si>
  <si>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</si>
  <si>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</si>
  <si>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</si>
  <si>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</si>
  <si>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</si>
  <si>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</si>
  <si>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</si>
  <si>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</si>
  <si>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</si>
  <si>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</si>
  <si>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</si>
  <si>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</si>
  <si>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</si>
  <si>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</si>
  <si>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</si>
  <si>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</si>
  <si>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</si>
  <si>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</si>
  <si>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</si>
  <si>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</si>
  <si>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</si>
  <si>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</si>
  <si>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</si>
  <si>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</si>
  <si>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</si>
  <si>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</si>
  <si>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</si>
  <si>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</si>
  <si>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</si>
  <si>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</si>
  <si>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</si>
  <si>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</si>
  <si>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</si>
  <si>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</si>
  <si>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</si>
  <si>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</si>
  <si>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</si>
  <si>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</si>
  <si>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</si>
  <si>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</si>
  <si>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</si>
  <si>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</si>
  <si>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</si>
  <si>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</si>
  <si>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</si>
  <si>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</si>
  <si>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</si>
  <si>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</si>
  <si>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</si>
  <si>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</si>
  <si>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</si>
  <si>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</si>
  <si>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</si>
  <si>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</si>
  <si>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</si>
  <si>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</si>
  <si>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</si>
  <si>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</si>
  <si>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</si>
  <si>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</si>
  <si>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</si>
  <si>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</si>
  <si>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</si>
  <si>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</si>
  <si>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</si>
  <si>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</si>
  <si>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</si>
  <si>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</si>
  <si>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</si>
  <si>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</si>
  <si>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</si>
  <si>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</si>
  <si>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</si>
  <si>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</si>
  <si>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</si>
  <si>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</si>
  <si>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</si>
  <si>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</si>
  <si>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</si>
  <si>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</si>
  <si>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</si>
  <si>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</si>
  <si>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</si>
  <si>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</si>
  <si>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</si>
  <si>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</si>
  <si>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</si>
  <si>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</si>
  <si>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</si>
  <si>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</si>
  <si>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</si>
  <si>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</si>
  <si>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</si>
  <si>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</si>
  <si>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</si>
  <si>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</si>
  <si>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</si>
  <si>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</si>
  <si>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</si>
  <si>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</si>
  <si>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</si>
  <si>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</si>
  <si>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</si>
  <si>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</si>
  <si>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</si>
  <si>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</si>
  <si>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</si>
  <si>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</si>
  <si>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</si>
  <si>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</si>
  <si>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</si>
  <si>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</si>
  <si>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</si>
  <si>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</si>
  <si>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</si>
  <si>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</si>
  <si>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</si>
  <si>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</si>
  <si>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</si>
  <si>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</si>
  <si>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</si>
  <si>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</si>
  <si>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</si>
  <si>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</si>
  <si>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</si>
  <si>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</si>
  <si>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</si>
  <si>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</si>
  <si>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</si>
  <si>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</si>
  <si>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</si>
  <si>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</si>
  <si>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</si>
  <si>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</si>
  <si>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</si>
  <si>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</si>
  <si>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</si>
  <si>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</si>
  <si>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</si>
  <si>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</si>
  <si>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</si>
  <si>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</si>
  <si>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</si>
  <si>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</si>
  <si>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</si>
  <si>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</si>
  <si>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</si>
  <si>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</si>
  <si>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</si>
  <si>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</si>
  <si>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</si>
  <si>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</si>
  <si>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</si>
  <si>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</si>
  <si>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</si>
  <si>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</si>
  <si>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</si>
  <si>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</si>
  <si>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</si>
  <si>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</si>
  <si>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</si>
  <si>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</si>
  <si>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</si>
  <si>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</si>
  <si>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</si>
  <si>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</si>
  <si>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</si>
  <si>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</si>
  <si>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</si>
  <si>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</si>
  <si>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</si>
  <si>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</si>
  <si>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</si>
  <si>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</si>
  <si>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</si>
  <si>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</si>
  <si>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</si>
  <si>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</si>
  <si>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</si>
  <si>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</si>
  <si>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</si>
  <si>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</si>
  <si>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</si>
  <si>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</si>
  <si>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</si>
  <si>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</si>
  <si>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</si>
  <si>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</si>
  <si>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</si>
  <si>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</si>
  <si>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</si>
  <si>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</si>
  <si>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</si>
  <si>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</si>
  <si>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</si>
  <si>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</si>
  <si>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</si>
  <si>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</si>
  <si>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</si>
  <si>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</si>
  <si>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</si>
  <si>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</si>
  <si>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</si>
  <si>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</si>
  <si>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</si>
  <si>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</si>
  <si>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</si>
  <si>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</si>
  <si>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</si>
  <si>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</si>
  <si>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</si>
  <si>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</si>
  <si>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</si>
  <si>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</si>
  <si>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</si>
  <si>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</si>
  <si>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</si>
  <si>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</si>
  <si>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</si>
  <si>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</si>
  <si>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</si>
  <si>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</si>
  <si>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</si>
  <si>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</si>
  <si>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</si>
  <si>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</si>
  <si>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</si>
  <si>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</si>
  <si>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</si>
  <si>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</si>
  <si>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</si>
  <si>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</si>
  <si>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</si>
  <si>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</si>
  <si>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</si>
  <si>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</si>
  <si>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</si>
  <si>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</si>
  <si>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</si>
  <si>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</si>
  <si>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</si>
  <si>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</si>
  <si>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</si>
  <si>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</si>
  <si>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</si>
  <si>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</si>
  <si>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</si>
  <si>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</si>
  <si>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</si>
  <si>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</si>
  <si>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</si>
  <si>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</si>
  <si>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</si>
  <si>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</si>
  <si>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</si>
  <si>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</si>
  <si>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</si>
  <si>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</si>
  <si>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</si>
  <si>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</si>
  <si>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</si>
  <si>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</si>
  <si>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</si>
  <si>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</si>
  <si>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</si>
  <si>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</si>
  <si>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</si>
  <si>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</si>
  <si>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</si>
  <si>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</si>
  <si>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</si>
  <si>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</si>
  <si>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</si>
  <si>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</si>
  <si>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</si>
  <si>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</si>
  <si>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</si>
  <si>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</si>
  <si>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</si>
  <si>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</si>
  <si>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</si>
  <si>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</si>
  <si>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</si>
  <si>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</si>
  <si>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</si>
  <si>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</si>
  <si>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</si>
  <si>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</si>
  <si>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</si>
  <si>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</si>
  <si>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</si>
  <si>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</si>
  <si>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</si>
  <si>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</si>
  <si>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</si>
  <si>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</si>
  <si>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</si>
  <si>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</si>
  <si>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</si>
  <si>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</si>
  <si>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</si>
  <si>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</si>
  <si>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</si>
  <si>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</si>
  <si>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</si>
  <si>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</si>
  <si>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</si>
  <si>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</si>
  <si>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</si>
  <si>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</si>
  <si>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</si>
  <si>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</si>
  <si>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</si>
  <si>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</si>
  <si>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</si>
  <si>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</si>
  <si>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</si>
  <si>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</si>
  <si>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</si>
  <si>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</si>
  <si>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</si>
  <si>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</si>
  <si>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</si>
  <si>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</si>
  <si>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</si>
  <si>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</si>
  <si>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</si>
  <si>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</si>
  <si>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</si>
  <si>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</si>
  <si>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</si>
  <si>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</si>
  <si>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</si>
  <si>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</si>
  <si>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</si>
  <si>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</si>
  <si>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</si>
  <si>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</si>
  <si>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</si>
  <si>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</si>
  <si>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</si>
  <si>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</si>
  <si>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</si>
  <si>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</si>
  <si>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</si>
  <si>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</si>
  <si>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</si>
  <si>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</si>
  <si>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</si>
  <si>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</si>
  <si>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</si>
  <si>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</si>
  <si>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</si>
  <si>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</si>
  <si>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</si>
  <si>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</si>
  <si>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</si>
  <si>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</si>
  <si>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</si>
  <si>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</si>
  <si>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</si>
  <si>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</si>
  <si>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</si>
  <si>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</si>
  <si>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</si>
  <si>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</si>
  <si>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</si>
  <si>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</si>
  <si>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</si>
  <si>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</si>
  <si>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</si>
  <si>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</si>
  <si>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</si>
  <si>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</si>
  <si>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</si>
  <si>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</si>
  <si>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</si>
  <si>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</si>
  <si>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</si>
  <si>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</si>
  <si>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</si>
  <si>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</si>
  <si>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</si>
  <si>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</si>
  <si>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</si>
  <si>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</si>
  <si>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</si>
  <si>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</si>
  <si>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</si>
  <si>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</si>
  <si>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</si>
  <si>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</si>
  <si>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</si>
  <si>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</si>
  <si>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</si>
  <si>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</si>
  <si>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</si>
  <si>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</si>
  <si>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</si>
  <si>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</si>
  <si>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</si>
  <si>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</si>
  <si>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</si>
  <si>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</si>
  <si>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</si>
  <si>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</si>
  <si>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</si>
  <si>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</si>
  <si>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</si>
  <si>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</si>
  <si>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</si>
  <si>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</si>
  <si>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</si>
  <si>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</si>
  <si>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</si>
  <si>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</si>
  <si>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</si>
  <si>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</si>
  <si>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</si>
  <si>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</si>
  <si>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</si>
  <si>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</si>
  <si>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</si>
  <si>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</si>
  <si>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</si>
  <si>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</si>
  <si>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</si>
  <si>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</si>
  <si>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</si>
  <si>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</si>
  <si>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</si>
  <si>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</si>
  <si>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</si>
  <si>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</si>
  <si>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</si>
  <si>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</si>
  <si>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</si>
  <si>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</si>
  <si>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</si>
  <si>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</si>
  <si>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</si>
  <si>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</si>
  <si>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</si>
  <si>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</si>
  <si>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</si>
  <si>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</si>
  <si>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</si>
  <si>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</si>
  <si>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</si>
  <si>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</si>
  <si>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</si>
  <si>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</si>
  <si>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</si>
  <si>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</si>
  <si>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</si>
  <si>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</si>
  <si>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</si>
  <si>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</si>
  <si>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</si>
  <si>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</si>
  <si>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</si>
  <si>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</si>
  <si>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</si>
  <si>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</si>
  <si>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</si>
  <si>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</si>
  <si>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</si>
  <si>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</si>
  <si>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</si>
  <si>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</si>
  <si>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</si>
  <si>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</si>
  <si>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</si>
  <si>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</si>
  <si>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</si>
  <si>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</si>
  <si>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</si>
  <si>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</si>
  <si>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</si>
  <si>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</si>
  <si>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</si>
  <si>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</si>
  <si>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</si>
  <si>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</si>
  <si>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</si>
  <si>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</si>
  <si>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</si>
  <si>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</si>
  <si>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</si>
  <si>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</si>
  <si>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</si>
  <si>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</si>
  <si>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</si>
  <si>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</si>
  <si>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</si>
  <si>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</si>
  <si>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</si>
  <si>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</si>
  <si>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</si>
  <si>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</si>
  <si>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</si>
  <si>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</si>
  <si>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</si>
  <si>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</si>
  <si>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</si>
  <si>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</si>
  <si>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</si>
  <si>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</si>
  <si>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</si>
  <si>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</si>
  <si>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</si>
  <si>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</si>
  <si>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</si>
  <si>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</si>
  <si>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</si>
  <si>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</si>
  <si>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</si>
  <si>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</si>
  <si>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</si>
  <si>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</si>
  <si>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</si>
  <si>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</si>
  <si>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</si>
  <si>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</si>
  <si>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</si>
  <si>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</si>
  <si>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</si>
  <si>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</si>
  <si>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</si>
  <si>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</si>
  <si>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</si>
  <si>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</si>
  <si>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</si>
  <si>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</si>
  <si>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</si>
  <si>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</si>
  <si>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</si>
  <si>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</si>
  <si>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</si>
  <si>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</si>
  <si>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</si>
  <si>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</si>
  <si>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</si>
  <si>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</si>
  <si>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</si>
  <si>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</si>
  <si>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</si>
  <si>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</si>
  <si>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</si>
  <si>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</si>
  <si>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</si>
  <si>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</si>
  <si>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</si>
  <si>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</si>
  <si>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</si>
  <si>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</si>
  <si>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</si>
  <si>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</si>
  <si>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</si>
  <si>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</si>
  <si>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</si>
  <si>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</si>
  <si>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</si>
  <si>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</si>
  <si>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</si>
  <si>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</si>
  <si>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</si>
  <si>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</si>
  <si>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</si>
  <si>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</si>
  <si>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</si>
  <si>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</si>
  <si>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</si>
  <si>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</si>
  <si>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</si>
  <si>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</si>
  <si>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</si>
  <si>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</si>
  <si>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</si>
  <si>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</si>
  <si>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</si>
  <si>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</si>
  <si>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</si>
  <si>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</si>
  <si>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</si>
  <si>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</si>
  <si>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</si>
  <si>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</si>
  <si>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</si>
  <si>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</si>
  <si>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</si>
  <si>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</si>
  <si>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</si>
  <si>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</si>
  <si>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</si>
  <si>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</si>
  <si>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</si>
  <si>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</si>
  <si>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</si>
  <si>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</si>
  <si>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</si>
  <si>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</si>
  <si>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</si>
  <si>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</si>
  <si>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</si>
  <si>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</si>
  <si>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</si>
  <si>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</si>
  <si>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</si>
  <si>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</si>
  <si>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</si>
  <si>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</si>
  <si>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</si>
  <si>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</si>
  <si>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</si>
  <si>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</si>
  <si>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</si>
  <si>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</si>
  <si>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</si>
  <si>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</si>
  <si>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</si>
  <si>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</si>
  <si>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</si>
  <si>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</si>
  <si>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</si>
  <si>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</si>
  <si>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</si>
  <si>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</si>
  <si>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</si>
  <si>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</si>
  <si>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</si>
  <si>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</si>
  <si>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</si>
  <si>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</si>
  <si>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</si>
  <si>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</si>
  <si>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</si>
  <si>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</si>
  <si>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</si>
  <si>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</si>
  <si>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</si>
  <si>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</si>
  <si>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</si>
  <si>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</si>
  <si>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</si>
  <si>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</si>
  <si>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</si>
  <si>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</si>
  <si>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</si>
  <si>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</si>
  <si>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</si>
  <si>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</si>
  <si>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</si>
  <si>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</si>
  <si>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</si>
  <si>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</si>
  <si>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</si>
  <si>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</si>
  <si>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</si>
  <si>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</si>
  <si>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</si>
  <si>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</si>
  <si>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</si>
  <si>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</si>
  <si>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</si>
  <si>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</si>
  <si>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</si>
  <si>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</si>
  <si>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</si>
  <si>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</si>
  <si>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</si>
  <si>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</si>
  <si>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</si>
  <si>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</si>
  <si>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</si>
  <si>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</si>
  <si>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</si>
  <si>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</si>
  <si>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</si>
  <si>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</si>
  <si>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</si>
  <si>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</si>
  <si>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</si>
  <si>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</si>
  <si>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</si>
  <si>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</si>
  <si>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</si>
  <si>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</si>
  <si>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</si>
  <si>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</si>
  <si>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</si>
  <si>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</si>
  <si>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</si>
  <si>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</si>
  <si>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</si>
  <si>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</si>
  <si>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</si>
  <si>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</si>
  <si>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</si>
  <si>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</si>
  <si>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</si>
  <si>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</si>
  <si>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</si>
  <si>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</si>
  <si>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</si>
  <si>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</si>
  <si>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</si>
  <si>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</si>
  <si>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</si>
  <si>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</si>
  <si>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</si>
  <si>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</si>
  <si>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</si>
  <si>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</si>
  <si>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</si>
  <si>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</si>
  <si>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</si>
  <si>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</si>
  <si>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</si>
  <si>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</si>
  <si>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</si>
  <si>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</si>
  <si>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</si>
  <si>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</si>
  <si>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</si>
  <si>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</si>
  <si>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</si>
  <si>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</si>
  <si>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</si>
  <si>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</si>
  <si>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</si>
  <si>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</si>
  <si>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</si>
  <si>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</si>
  <si>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</si>
  <si>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</si>
  <si>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</si>
  <si>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</si>
  <si>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</si>
  <si>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</si>
  <si>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</si>
  <si>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</si>
  <si>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</si>
  <si>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</si>
  <si>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</si>
  <si>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</si>
  <si>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</si>
  <si>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</si>
  <si>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</si>
  <si>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</si>
  <si>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</si>
  <si>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</si>
  <si>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</si>
  <si>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</si>
  <si>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</si>
  <si>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</si>
  <si>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</si>
  <si>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</si>
  <si>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</si>
  <si>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</si>
  <si>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</si>
  <si>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</si>
  <si>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</si>
  <si>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</si>
  <si>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</si>
  <si>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</si>
  <si>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</si>
  <si>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</si>
  <si>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</si>
  <si>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</si>
  <si>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</si>
  <si>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</si>
  <si>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</si>
  <si>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</si>
  <si>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</si>
  <si>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</si>
  <si>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</si>
  <si>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</si>
  <si>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</si>
  <si>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</si>
  <si>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</si>
  <si>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</si>
  <si>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</si>
  <si>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</si>
  <si>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</si>
  <si>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</si>
  <si>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</si>
  <si>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</si>
  <si>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</si>
  <si>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</si>
  <si>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</si>
  <si>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</si>
  <si>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</si>
  <si>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</si>
  <si>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</si>
  <si>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</si>
  <si>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</si>
  <si>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</si>
  <si>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</si>
  <si>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</si>
  <si>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</si>
  <si>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</si>
  <si>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</si>
  <si>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</si>
  <si>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</si>
  <si>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</si>
  <si>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</si>
  <si>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</si>
  <si>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</si>
  <si>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</si>
  <si>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</si>
  <si>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</si>
  <si>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</si>
  <si>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</si>
  <si>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</si>
  <si>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</si>
  <si>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</si>
  <si>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</si>
  <si>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</si>
  <si>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</si>
  <si>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</si>
  <si>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</si>
  <si>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</si>
  <si>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</si>
  <si>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</si>
  <si>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</si>
  <si>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</si>
  <si>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</si>
  <si>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</si>
  <si>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</si>
  <si>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</si>
  <si>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</si>
  <si>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</si>
  <si>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</si>
  <si>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</si>
  <si>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</si>
  <si>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</si>
  <si>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</si>
  <si>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</si>
  <si>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</si>
  <si>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</si>
  <si>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</si>
  <si>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</si>
  <si>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</si>
  <si>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</si>
  <si>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</si>
  <si>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</si>
  <si>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</si>
  <si>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</si>
  <si>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</si>
  <si>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</si>
  <si>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</si>
  <si>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</si>
  <si>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</si>
  <si>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</si>
  <si>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</si>
  <si>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</si>
  <si>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</si>
  <si>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</si>
  <si>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</si>
  <si>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</si>
  <si>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</si>
  <si>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</si>
  <si>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</si>
  <si>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</si>
  <si>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</si>
  <si>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</si>
  <si>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</si>
  <si>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</si>
  <si>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</si>
  <si>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</si>
  <si>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</si>
  <si>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</si>
  <si>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</si>
  <si>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</si>
  <si>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</si>
  <si>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</si>
  <si>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</si>
  <si>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</si>
  <si>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</si>
  <si>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</si>
  <si>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</si>
  <si>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</si>
  <si>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</si>
  <si>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</si>
  <si>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</si>
  <si>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</si>
  <si>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</si>
  <si>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</si>
  <si>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</si>
  <si>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</si>
  <si>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</si>
  <si>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</si>
  <si>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</si>
  <si>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</si>
  <si>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</si>
  <si>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</si>
  <si>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</si>
  <si>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</si>
  <si>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</si>
  <si>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</si>
  <si>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</si>
  <si>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</si>
  <si>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</si>
  <si>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</si>
  <si>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</si>
  <si>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</si>
  <si>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</si>
  <si>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</si>
  <si>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</si>
  <si>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</si>
  <si>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</si>
  <si>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</si>
  <si>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</si>
  <si>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</si>
  <si>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</si>
  <si>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</si>
  <si>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</si>
  <si>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</si>
  <si>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</si>
  <si>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</si>
  <si>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</si>
  <si>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</si>
  <si>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</si>
  <si>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</si>
  <si>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</si>
  <si>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</si>
  <si>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</si>
  <si>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</si>
  <si>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</si>
  <si>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</si>
  <si>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</si>
  <si>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</si>
  <si>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</si>
  <si>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</si>
  <si>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</si>
  <si>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</si>
  <si>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</si>
  <si>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</si>
  <si>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</si>
  <si>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</si>
  <si>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</si>
  <si>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</si>
  <si>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</si>
  <si>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</si>
  <si>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</si>
  <si>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</si>
  <si>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</si>
  <si>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</si>
  <si>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</si>
  <si>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</si>
  <si>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</si>
  <si>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</si>
  <si>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</si>
  <si>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</si>
  <si>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</si>
  <si>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</si>
  <si>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</si>
  <si>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</si>
  <si>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</si>
  <si>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</si>
  <si>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</si>
  <si>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</si>
  <si>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</si>
  <si>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</si>
  <si>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</si>
  <si>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</si>
  <si>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</si>
  <si>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</si>
  <si>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</si>
  <si>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</si>
  <si>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</si>
  <si>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</si>
  <si>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</si>
  <si>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</si>
  <si>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</si>
  <si>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</si>
  <si>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</si>
  <si>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</si>
  <si>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</si>
  <si>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</si>
  <si>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</si>
  <si>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</si>
  <si>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</si>
  <si>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</si>
  <si>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</si>
  <si>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</si>
  <si>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</si>
  <si>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</si>
  <si>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</si>
  <si>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</si>
  <si>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</si>
  <si>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</si>
  <si>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</si>
  <si>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</si>
  <si>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</si>
  <si>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</si>
  <si>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</si>
  <si>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</si>
  <si>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</si>
  <si>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</si>
  <si>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</si>
  <si>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</si>
  <si>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</si>
  <si>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</si>
  <si>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</si>
  <si>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</si>
  <si>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</si>
  <si>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</si>
  <si>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</si>
  <si>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</si>
  <si>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</si>
  <si>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</si>
  <si>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</si>
  <si>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</si>
  <si>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</si>
  <si>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</si>
  <si>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</si>
  <si>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</si>
  <si>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</si>
  <si>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</si>
  <si>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</si>
  <si>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</si>
  <si>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</si>
  <si>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</si>
  <si>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</si>
  <si>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</si>
  <si>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</si>
  <si>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</si>
  <si>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</si>
  <si>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</si>
  <si>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</si>
  <si>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</si>
  <si>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</si>
  <si>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</si>
  <si>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</si>
  <si>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</si>
  <si>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</si>
  <si>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</si>
  <si>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</si>
  <si>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</si>
  <si>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</si>
  <si>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</si>
  <si>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</si>
  <si>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</si>
  <si>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</si>
  <si>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</si>
  <si>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</si>
  <si>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</si>
  <si>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</si>
  <si>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</si>
  <si>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</si>
  <si>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</si>
  <si>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</si>
  <si>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</si>
  <si>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</si>
  <si>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</si>
  <si>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</si>
  <si>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</si>
  <si>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</si>
  <si>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</si>
  <si>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</si>
  <si>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</si>
  <si>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</si>
  <si>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</si>
  <si>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</si>
  <si>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</si>
  <si>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</si>
  <si>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</si>
  <si>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</si>
  <si>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</si>
  <si>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</si>
  <si>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</si>
  <si>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</si>
  <si>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</si>
  <si>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</si>
  <si>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</si>
  <si>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</si>
  <si>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</si>
  <si>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</si>
  <si>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</si>
  <si>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</si>
  <si>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</si>
  <si>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</si>
  <si>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</si>
  <si>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</si>
  <si>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</si>
  <si>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</si>
  <si>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</si>
  <si>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</si>
  <si>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</si>
  <si>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</si>
  <si>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</si>
  <si>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</si>
  <si>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</si>
  <si>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</si>
  <si>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</si>
  <si>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</si>
  <si>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</si>
  <si>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</si>
  <si>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</si>
  <si>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</si>
  <si>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</si>
  <si>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</si>
  <si>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</si>
  <si>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</si>
  <si>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</si>
  <si>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</si>
  <si>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</si>
  <si>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</si>
  <si>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</si>
  <si>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</si>
  <si>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</si>
  <si>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</si>
  <si>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</si>
  <si>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</si>
  <si>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</si>
  <si>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</si>
  <si>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</si>
  <si>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</si>
  <si>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</si>
  <si>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</si>
  <si>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</si>
  <si>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</si>
  <si>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</si>
  <si>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</si>
  <si>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</si>
  <si>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</si>
  <si>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</si>
  <si>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</si>
  <si>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</si>
  <si>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</si>
  <si>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</si>
  <si>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</si>
  <si>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</si>
  <si>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</si>
  <si>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</si>
  <si>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</si>
  <si>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</si>
  <si>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</si>
  <si>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</si>
  <si>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</si>
  <si>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</si>
  <si>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</si>
  <si>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</si>
  <si>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</si>
  <si>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</si>
  <si>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</si>
  <si>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</si>
  <si>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</si>
  <si>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</si>
  <si>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</si>
  <si>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</si>
  <si>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</si>
  <si>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</si>
  <si>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</si>
  <si>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</si>
  <si>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</si>
  <si>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</si>
  <si>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</si>
  <si>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</si>
  <si>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</si>
  <si>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</si>
  <si>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</si>
  <si>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</si>
  <si>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</si>
  <si>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</si>
  <si>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</si>
  <si>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</si>
  <si>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</si>
  <si>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</si>
  <si>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</si>
  <si>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</si>
  <si>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</si>
  <si>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</si>
  <si>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</si>
  <si>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</si>
  <si>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</si>
  <si>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</si>
  <si>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</si>
  <si>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</si>
  <si>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</si>
  <si>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</si>
  <si>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</si>
  <si>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</si>
  <si>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</si>
  <si>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</si>
  <si>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</si>
  <si>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</si>
  <si>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</si>
  <si>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</si>
  <si>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</si>
  <si>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</si>
  <si>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</si>
  <si>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</si>
  <si>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</si>
  <si>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</si>
  <si>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</si>
  <si>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</si>
  <si>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</si>
  <si>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</si>
  <si>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</si>
  <si>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</si>
  <si>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</si>
  <si>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</si>
  <si>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</si>
  <si>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</si>
  <si>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</si>
  <si>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</si>
  <si>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</si>
  <si>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</si>
  <si>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</si>
  <si>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</si>
  <si>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</si>
  <si>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</si>
  <si>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</si>
  <si>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</si>
  <si>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</si>
  <si>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</si>
  <si>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</si>
  <si>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</si>
  <si>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</si>
  <si>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</si>
  <si>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</si>
  <si>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</si>
  <si>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</si>
  <si>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</si>
  <si>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</si>
  <si>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</si>
  <si>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</si>
  <si>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</si>
  <si>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</si>
  <si>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</si>
  <si>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</si>
  <si>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</si>
  <si>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</si>
  <si>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</si>
  <si>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</si>
  <si>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</si>
  <si>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</si>
  <si>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</si>
  <si>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</si>
  <si>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</si>
  <si>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</si>
  <si>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</si>
  <si>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</si>
  <si>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</si>
  <si>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</si>
  <si>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</si>
  <si>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</si>
  <si>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</si>
  <si>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</si>
  <si>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</si>
  <si>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</si>
  <si>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</si>
  <si>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</si>
  <si>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</si>
  <si>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</si>
  <si>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</si>
  <si>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</si>
  <si>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</si>
  <si>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</si>
  <si>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</si>
  <si>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</si>
  <si>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</si>
  <si>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</si>
  <si>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</si>
  <si>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</si>
  <si>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</si>
  <si>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</si>
  <si>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</si>
  <si>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</si>
  <si>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</si>
  <si>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</si>
  <si>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</si>
  <si>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</si>
  <si>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</si>
  <si>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</si>
  <si>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</si>
  <si>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</si>
  <si>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</si>
  <si>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</si>
  <si>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</si>
  <si>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</si>
  <si>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</si>
  <si>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</si>
  <si>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</si>
  <si>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</si>
  <si>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</si>
  <si>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</si>
  <si>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</si>
  <si>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</si>
  <si>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</si>
  <si>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</si>
  <si>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</si>
  <si>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</si>
  <si>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</si>
  <si>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</si>
  <si>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</si>
  <si>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</si>
  <si>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</si>
  <si>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</si>
  <si>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</si>
  <si>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</si>
  <si>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</si>
  <si>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</si>
  <si>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</si>
  <si>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</si>
  <si>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</si>
  <si>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</si>
  <si>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</si>
  <si>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</si>
  <si>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</si>
  <si>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</si>
  <si>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</si>
  <si>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</si>
  <si>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</si>
  <si>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</si>
  <si>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</si>
  <si>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</si>
  <si>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</si>
  <si>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</si>
  <si>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</si>
  <si>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</si>
  <si>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</si>
  <si>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</si>
  <si>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</si>
  <si>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</si>
  <si>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</si>
  <si>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</si>
  <si>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</si>
  <si>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</si>
  <si>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</si>
  <si>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</si>
  <si>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</si>
  <si>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</si>
  <si>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</si>
  <si>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</si>
  <si>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</si>
  <si>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</si>
  <si>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</si>
  <si>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</si>
  <si>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</si>
  <si>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</si>
  <si>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</si>
  <si>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</si>
  <si>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</si>
  <si>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</si>
  <si>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</si>
  <si>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</si>
  <si>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</si>
  <si>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</si>
  <si>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</si>
  <si>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</si>
  <si>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</si>
  <si>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</si>
  <si>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</si>
  <si>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</si>
  <si>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</si>
  <si>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</si>
  <si>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</si>
  <si>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</si>
  <si>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</si>
  <si>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</si>
  <si>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</si>
  <si>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</si>
  <si>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</si>
  <si>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</si>
  <si>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</si>
  <si>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</si>
  <si>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</si>
  <si>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</si>
  <si>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</si>
  <si>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</si>
  <si>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</si>
  <si>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</si>
  <si>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</si>
  <si>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</si>
  <si>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</si>
  <si>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</si>
  <si>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</si>
  <si>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</si>
  <si>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</si>
  <si>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</si>
  <si>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</si>
  <si>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</si>
  <si>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</si>
  <si>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</si>
  <si>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</si>
  <si>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</si>
  <si>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</si>
  <si>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</si>
  <si>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</si>
  <si>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</si>
  <si>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</si>
  <si>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</si>
  <si>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</si>
  <si>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</si>
  <si>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</si>
  <si>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</si>
  <si>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</si>
  <si>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</si>
  <si>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</si>
  <si>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</si>
  <si>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</si>
  <si>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</si>
  <si>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</si>
  <si>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</si>
  <si>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</si>
  <si>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</si>
  <si>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</si>
  <si>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</si>
  <si>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</si>
  <si>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</si>
  <si>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</si>
  <si>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</si>
  <si>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</si>
  <si>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</si>
  <si>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</si>
  <si>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</si>
  <si>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</si>
  <si>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</si>
  <si>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</si>
  <si>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</si>
  <si>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</si>
  <si>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</si>
  <si>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</si>
  <si>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</si>
  <si>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</si>
  <si>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</si>
  <si>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</si>
  <si>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</si>
  <si>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</si>
  <si>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</si>
  <si>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</si>
  <si>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</si>
  <si>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</si>
  <si>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</si>
  <si>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</si>
  <si>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</si>
  <si>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</si>
  <si>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</si>
  <si>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</si>
  <si>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</si>
  <si>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</si>
  <si>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</si>
  <si>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</si>
  <si>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</si>
  <si>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</si>
  <si>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</si>
  <si>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</si>
  <si>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</si>
  <si>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</si>
  <si>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</si>
  <si>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</si>
  <si>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</si>
  <si>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</si>
  <si>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</si>
  <si>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</si>
  <si>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</si>
  <si>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</si>
  <si>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</si>
  <si>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</si>
  <si>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</si>
  <si>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</si>
  <si>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</si>
  <si>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</si>
  <si>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</si>
  <si>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</si>
  <si>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</si>
  <si>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</si>
  <si>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</si>
  <si>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</si>
  <si>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</si>
  <si>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</si>
  <si>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</si>
  <si>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</si>
  <si>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</si>
  <si>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</si>
  <si>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</si>
  <si>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</si>
  <si>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</si>
  <si>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</si>
  <si>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</si>
  <si>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</si>
  <si>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</si>
  <si>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</si>
  <si>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</si>
  <si>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</si>
  <si>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</si>
  <si>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</si>
  <si>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</si>
  <si>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</si>
  <si>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</si>
  <si>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</si>
  <si>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</si>
  <si>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</si>
  <si>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</si>
  <si>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</si>
  <si>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</si>
  <si>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</si>
  <si>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</si>
  <si>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</si>
  <si>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</si>
  <si>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</si>
  <si>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</si>
  <si>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</si>
  <si>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</si>
  <si>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</si>
  <si>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</si>
  <si>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</si>
  <si>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</si>
  <si>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</si>
  <si>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</si>
  <si>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</si>
  <si>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</si>
  <si>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</si>
  <si>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</si>
  <si>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</si>
  <si>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</si>
  <si>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</si>
  <si>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</si>
  <si>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</si>
  <si>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</si>
  <si>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</si>
  <si>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</si>
  <si>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</si>
  <si>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</si>
  <si>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</si>
  <si>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</si>
  <si>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</si>
  <si>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</si>
  <si>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</si>
  <si>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</si>
  <si>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</si>
  <si>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</si>
  <si>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</si>
  <si>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</si>
  <si>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</si>
  <si>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</si>
  <si>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</si>
  <si>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</si>
  <si>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</si>
  <si>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</si>
  <si>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</si>
  <si>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</si>
  <si>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</si>
  <si>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</si>
  <si>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</si>
  <si>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</si>
  <si>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</si>
  <si>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</si>
  <si>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</si>
  <si>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</si>
  <si>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</si>
  <si>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</si>
  <si>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</si>
  <si>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</si>
  <si>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</si>
  <si>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</si>
  <si>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</si>
  <si>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</si>
  <si>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</si>
  <si>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</si>
  <si>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</si>
  <si>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</si>
  <si>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</si>
  <si>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</si>
  <si>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</si>
  <si>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</si>
  <si>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</si>
  <si>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</si>
  <si>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</si>
  <si>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</si>
  <si>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</si>
  <si>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</si>
  <si>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</si>
  <si>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</si>
  <si>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</si>
  <si>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</si>
  <si>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</si>
  <si>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</si>
  <si>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</si>
  <si>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</si>
  <si>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</si>
  <si>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</si>
  <si>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</si>
  <si>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</si>
  <si>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</si>
  <si>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</si>
  <si>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</si>
  <si>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</si>
  <si>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</si>
  <si>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</si>
  <si>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</si>
  <si>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</si>
  <si>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</si>
  <si>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</si>
  <si>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</si>
  <si>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</si>
  <si>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</si>
  <si>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</si>
  <si>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</si>
  <si>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</si>
  <si>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</si>
  <si>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</si>
  <si>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</si>
  <si>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</si>
  <si>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</si>
  <si>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</si>
  <si>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</si>
  <si>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</si>
  <si>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</si>
  <si>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</si>
  <si>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</si>
  <si>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</si>
  <si>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</si>
  <si>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</si>
  <si>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</si>
  <si>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</si>
  <si>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</si>
  <si>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</si>
  <si>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</si>
  <si>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</si>
  <si>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</si>
  <si>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</si>
  <si>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</si>
  <si>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</si>
  <si>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</si>
  <si>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</si>
  <si>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</si>
  <si>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</si>
  <si>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</si>
  <si>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</si>
  <si>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</si>
  <si>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</si>
  <si>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</si>
  <si>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</si>
  <si>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</si>
  <si>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</si>
  <si>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</si>
  <si>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</si>
  <si>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</si>
  <si>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</si>
  <si>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</si>
  <si>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</si>
  <si>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</si>
  <si>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</si>
  <si>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</si>
  <si>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</si>
  <si>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</si>
  <si>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</si>
  <si>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</si>
  <si>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</si>
  <si>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</si>
  <si>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</si>
  <si>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</si>
  <si>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</si>
  <si>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</si>
  <si>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</si>
  <si>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</si>
  <si>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</si>
  <si>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</si>
  <si>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</si>
  <si>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</si>
  <si>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</si>
  <si>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</si>
  <si>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</si>
  <si>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</si>
  <si>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</si>
  <si>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</si>
  <si>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</si>
  <si>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</si>
  <si>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</si>
  <si>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</si>
  <si>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</si>
  <si>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</si>
  <si>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</si>
  <si>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</si>
  <si>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</si>
  <si>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</si>
  <si>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</si>
  <si>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</si>
  <si>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</si>
  <si>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</si>
  <si>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</si>
  <si>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</si>
  <si>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</si>
  <si>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</si>
  <si>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</si>
  <si>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</si>
  <si>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</si>
  <si>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</si>
  <si>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</si>
  <si>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</si>
  <si>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</si>
  <si>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</si>
  <si>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</si>
  <si>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</si>
  <si>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</si>
  <si>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</si>
  <si>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</si>
  <si>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</si>
  <si>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</si>
  <si>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</si>
  <si>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</si>
  <si>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</si>
  <si>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</si>
  <si>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</si>
  <si>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</si>
  <si>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</si>
  <si>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</si>
  <si>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</si>
  <si>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</si>
  <si>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</si>
  <si>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</si>
  <si>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</si>
  <si>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</si>
  <si>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</si>
  <si>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</si>
  <si>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</si>
  <si>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</si>
  <si>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</si>
  <si>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</si>
  <si>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</si>
  <si>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</si>
  <si>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</si>
  <si>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</si>
  <si>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</si>
  <si>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</si>
  <si>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</si>
  <si>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</si>
  <si>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</si>
  <si>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</si>
  <si>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</si>
  <si>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</si>
  <si>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</si>
  <si>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</si>
  <si>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</si>
  <si>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</si>
  <si>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</si>
  <si>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</si>
  <si>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</si>
  <si>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</si>
  <si>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</si>
  <si>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</si>
  <si>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</si>
  <si>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</si>
  <si>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</si>
  <si>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</si>
  <si>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</si>
  <si>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</si>
  <si>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</si>
  <si>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</si>
  <si>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</si>
  <si>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</si>
  <si>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</si>
  <si>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</si>
  <si>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</si>
  <si>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</si>
  <si>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</si>
  <si>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</si>
  <si>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</si>
  <si>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</si>
  <si>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</si>
  <si>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</si>
  <si>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</si>
  <si>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</si>
  <si>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</si>
  <si>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</si>
  <si>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</si>
  <si>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</si>
  <si>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</si>
  <si>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</si>
  <si>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</si>
  <si>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</si>
  <si>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</si>
  <si>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</si>
  <si>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</si>
  <si>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</si>
  <si>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</si>
  <si>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</si>
  <si>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</si>
  <si>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</si>
  <si>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</si>
  <si>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</si>
  <si>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</si>
  <si>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</si>
  <si>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</si>
  <si>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</si>
  <si>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</si>
  <si>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</si>
  <si>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</si>
  <si>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</si>
  <si>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</si>
  <si>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</si>
  <si>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</si>
  <si>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</si>
  <si>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</si>
  <si>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</si>
  <si>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</si>
  <si>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</si>
  <si>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</si>
  <si>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</si>
  <si>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</si>
  <si>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</si>
  <si>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</si>
  <si>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</si>
  <si>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</si>
  <si>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</si>
  <si>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</si>
  <si>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</si>
  <si>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</si>
  <si>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</si>
  <si>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</si>
  <si>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</si>
  <si>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</si>
  <si>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</si>
  <si>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</si>
  <si>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</si>
  <si>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</si>
  <si>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</si>
  <si>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</si>
  <si>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</si>
  <si>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</si>
  <si>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</si>
  <si>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</si>
  <si>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</si>
  <si>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</si>
  <si>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</si>
  <si>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</si>
  <si>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</si>
  <si>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</si>
  <si>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</si>
  <si>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</si>
  <si>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</si>
  <si>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</si>
  <si>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</si>
  <si>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</si>
  <si>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</si>
  <si>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</si>
  <si>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</si>
  <si>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</si>
  <si>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</si>
  <si>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</si>
  <si>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</si>
  <si>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</si>
  <si>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</si>
  <si>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</si>
  <si>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</si>
  <si>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</si>
  <si>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</si>
  <si>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</si>
  <si>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</si>
  <si>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</si>
  <si>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</si>
  <si>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</si>
  <si>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</si>
  <si>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</si>
  <si>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</si>
  <si>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</si>
  <si>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</si>
  <si>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</si>
  <si>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</si>
  <si>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</si>
  <si>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</si>
  <si>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</si>
  <si>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</si>
  <si>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</si>
  <si>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</si>
  <si>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</si>
  <si>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</si>
  <si>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</si>
  <si>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</si>
  <si>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</si>
  <si>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</si>
  <si>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</si>
  <si>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</si>
  <si>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</si>
  <si>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</si>
  <si>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</si>
  <si>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</si>
  <si>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</si>
  <si>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</si>
  <si>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</si>
  <si>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</si>
  <si>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</si>
  <si>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</si>
  <si>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</si>
  <si>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</si>
  <si>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</si>
  <si>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</si>
  <si>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</si>
  <si>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</si>
  <si>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</si>
  <si>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</si>
  <si>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</si>
  <si>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</si>
  <si>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</si>
  <si>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</si>
  <si>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</si>
  <si>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</si>
  <si>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</si>
  <si>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</si>
  <si>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</si>
  <si>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</si>
  <si>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</si>
  <si>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</si>
  <si>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</si>
  <si>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</si>
  <si>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</si>
  <si>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</si>
  <si>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</si>
  <si>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</si>
  <si>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</si>
  <si>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</si>
  <si>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</si>
  <si>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</si>
  <si>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</si>
  <si>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</si>
  <si>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</si>
  <si>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</si>
  <si>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</si>
  <si>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</si>
  <si>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</si>
  <si>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</si>
  <si>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</si>
  <si>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</si>
  <si>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</si>
  <si>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</si>
  <si>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</si>
  <si>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</si>
  <si>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</si>
  <si>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</si>
  <si>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</si>
  <si>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</si>
  <si>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</si>
  <si>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</si>
  <si>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</si>
  <si>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</si>
  <si>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</si>
  <si>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</si>
  <si>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</si>
  <si>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</si>
  <si>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</si>
  <si>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</si>
  <si>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</si>
  <si>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</si>
  <si>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</si>
  <si>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</si>
  <si>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</si>
  <si>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</si>
  <si>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</si>
  <si>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</si>
  <si>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</si>
  <si>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</si>
  <si>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</si>
  <si>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</si>
  <si>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</si>
  <si>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</si>
  <si>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</si>
  <si>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</si>
  <si>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</si>
  <si>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</si>
  <si>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</si>
  <si>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</si>
  <si>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</si>
  <si>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</si>
  <si>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</si>
  <si>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</si>
  <si>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</si>
  <si>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</si>
  <si>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</si>
  <si>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</si>
  <si>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</si>
  <si>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</si>
  <si>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</si>
  <si>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</si>
  <si>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</si>
  <si>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</si>
  <si>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</si>
  <si>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</si>
  <si>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</si>
  <si>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</si>
  <si>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</si>
  <si>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</si>
  <si>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</si>
  <si>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</si>
  <si>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</si>
  <si>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</si>
  <si>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</si>
  <si>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</si>
  <si>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</si>
  <si>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</si>
  <si>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</si>
  <si>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</si>
  <si>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</si>
  <si>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</si>
  <si>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</si>
  <si>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</si>
  <si>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</si>
  <si>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</si>
  <si>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</si>
  <si>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</si>
  <si>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</si>
  <si>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</si>
  <si>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</si>
  <si>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</si>
  <si>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</si>
  <si>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</si>
  <si>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</si>
  <si>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</si>
  <si>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</si>
  <si>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</si>
  <si>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</si>
  <si>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</si>
  <si>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</si>
  <si>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</si>
  <si>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</si>
  <si>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</si>
  <si>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</si>
  <si>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</si>
  <si>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</si>
  <si>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</si>
  <si>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</si>
  <si>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</si>
  <si>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</si>
  <si>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</si>
  <si>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</si>
  <si>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</si>
  <si>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</si>
  <si>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</si>
  <si>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</si>
  <si>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</si>
  <si>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</si>
  <si>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</si>
  <si>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</si>
  <si>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</si>
  <si>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</si>
  <si>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</si>
  <si>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</si>
  <si>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</si>
  <si>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</si>
  <si>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</si>
  <si>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</si>
  <si>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</si>
  <si>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</si>
  <si>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</si>
  <si>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</si>
  <si>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</si>
  <si>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</si>
  <si>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</si>
  <si>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</si>
  <si>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</si>
  <si>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</si>
  <si>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</si>
  <si>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</si>
  <si>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</si>
  <si>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</si>
  <si>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</si>
  <si>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</si>
  <si>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</si>
  <si>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</si>
  <si>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</si>
  <si>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</si>
  <si>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</si>
  <si>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</si>
  <si>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</si>
  <si>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</si>
  <si>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</si>
  <si>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</si>
  <si>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</si>
  <si>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</si>
  <si>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</si>
  <si>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</si>
  <si>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</si>
  <si>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</si>
  <si>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</si>
  <si>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</si>
  <si>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</si>
  <si>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</si>
  <si>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</si>
  <si>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</si>
  <si>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</si>
  <si>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</si>
  <si>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</si>
  <si>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</si>
  <si>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</si>
  <si>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</si>
  <si>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</si>
  <si>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</si>
  <si>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</si>
  <si>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</si>
  <si>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</si>
  <si>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</si>
  <si>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</si>
  <si>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</si>
  <si>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</si>
  <si>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</si>
  <si>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</si>
  <si>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</si>
  <si>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</si>
  <si>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</si>
  <si>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</si>
  <si>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</si>
  <si>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</si>
  <si>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</si>
  <si>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</si>
  <si>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</si>
  <si>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</si>
  <si>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</si>
  <si>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</si>
  <si>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</si>
  <si>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</si>
  <si>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</si>
  <si>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</si>
  <si>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</si>
  <si>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</si>
  <si>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</si>
  <si>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</si>
  <si>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</si>
  <si>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</si>
  <si>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</si>
  <si>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</si>
  <si>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</si>
  <si>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</si>
  <si>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</si>
  <si>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</si>
  <si>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</si>
  <si>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</si>
  <si>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</si>
  <si>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</si>
  <si>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</si>
  <si>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</si>
  <si>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</si>
  <si>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</si>
  <si>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</si>
  <si>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</si>
  <si>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</si>
  <si>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</si>
  <si>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</si>
  <si>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</si>
  <si>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</si>
  <si>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</si>
  <si>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</si>
  <si>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</si>
  <si>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</si>
  <si>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</si>
  <si>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</si>
  <si>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</si>
  <si>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</si>
  <si>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</si>
  <si>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</si>
  <si>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</si>
  <si>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</si>
  <si>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</si>
  <si>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</si>
  <si>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</si>
  <si>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</si>
  <si>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</si>
  <si>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</si>
  <si>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</si>
  <si>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</si>
  <si>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</si>
  <si>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</si>
  <si>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</si>
  <si>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</si>
  <si>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</si>
  <si>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</si>
  <si>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</si>
  <si>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</si>
  <si>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</si>
  <si>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</si>
  <si>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</si>
  <si>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</si>
  <si>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</si>
  <si>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</si>
  <si>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</si>
  <si>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</si>
  <si>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</si>
  <si>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</si>
  <si>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</si>
  <si>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</si>
  <si>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</si>
  <si>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</si>
  <si>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</si>
  <si>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</si>
  <si>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</si>
  <si>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</si>
  <si>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</si>
  <si>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</si>
  <si>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</si>
  <si>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</si>
  <si>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</si>
  <si>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</si>
  <si>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</si>
  <si>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</si>
  <si>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</si>
  <si>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</si>
  <si>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</si>
  <si>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</si>
  <si>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</si>
  <si>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</si>
  <si>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</si>
  <si>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</si>
  <si>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</si>
  <si>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</si>
  <si>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</si>
  <si>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</si>
  <si>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</si>
  <si>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</si>
  <si>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</si>
  <si>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</si>
  <si>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</si>
  <si>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</si>
  <si>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</si>
  <si>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</si>
  <si>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</si>
  <si>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</si>
  <si>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</si>
  <si>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</si>
  <si>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</si>
  <si>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</si>
  <si>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</si>
  <si>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</si>
  <si>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</si>
  <si>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</si>
  <si>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</si>
  <si>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</si>
  <si>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</si>
  <si>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</si>
  <si>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</si>
  <si>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</si>
  <si>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</si>
  <si>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</si>
  <si>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</si>
  <si>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</si>
  <si>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</si>
  <si>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</si>
  <si>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</si>
  <si>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</si>
  <si>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</si>
  <si>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</si>
  <si>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</si>
  <si>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</si>
  <si>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</si>
  <si>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</si>
  <si>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</si>
  <si>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</si>
  <si>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</si>
  <si>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</si>
  <si>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</si>
  <si>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</si>
  <si>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</si>
  <si>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</si>
  <si>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</si>
  <si>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</si>
  <si>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</si>
  <si>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</si>
  <si>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</si>
  <si>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</si>
  <si>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</si>
  <si>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</si>
  <si>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</si>
  <si>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</si>
  <si>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</si>
  <si>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</si>
  <si>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</si>
  <si>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</si>
  <si>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</si>
  <si>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</si>
  <si>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</si>
  <si>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</si>
  <si>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</si>
  <si>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</si>
  <si>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</si>
  <si>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</si>
  <si>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</si>
  <si>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</si>
  <si>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</si>
  <si>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</si>
  <si>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</si>
  <si>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</si>
  <si>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</si>
  <si>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</si>
  <si>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</si>
  <si>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</si>
  <si>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</si>
  <si>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</si>
  <si>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</si>
  <si>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</si>
  <si>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</si>
  <si>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</si>
  <si>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</si>
  <si>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</si>
  <si>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</si>
  <si>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</si>
  <si>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</si>
  <si>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</si>
  <si>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</si>
  <si>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</si>
  <si>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</si>
  <si>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</si>
  <si>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</si>
  <si>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</si>
  <si>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</si>
  <si>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</si>
  <si>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</si>
  <si>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</si>
  <si>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</si>
  <si>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</si>
  <si>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</si>
  <si>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</si>
  <si>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</si>
  <si>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</si>
  <si>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</si>
  <si>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</si>
  <si>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</si>
  <si>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</si>
  <si>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</si>
  <si>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</si>
  <si>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</si>
  <si>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</si>
  <si>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</si>
  <si>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</si>
  <si>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</si>
  <si>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</si>
  <si>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</si>
  <si>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</si>
  <si>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</si>
  <si>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</si>
  <si>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</si>
  <si>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</si>
  <si>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</si>
  <si>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</si>
  <si>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</si>
  <si>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</si>
  <si>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</si>
  <si>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</si>
  <si>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</si>
  <si>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</si>
  <si>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</si>
  <si>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</si>
  <si>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</si>
  <si>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</si>
  <si>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</si>
  <si>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</si>
  <si>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</si>
  <si>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</si>
  <si>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</si>
  <si>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</si>
  <si>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</si>
  <si>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</si>
  <si>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</si>
  <si>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</si>
  <si>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</si>
  <si>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</si>
  <si>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</si>
  <si>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</si>
  <si>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</si>
  <si>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</si>
  <si>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</si>
  <si>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</si>
  <si>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</si>
  <si>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</si>
  <si>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</si>
  <si>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</si>
  <si>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</si>
  <si>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</si>
  <si>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</si>
  <si>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</si>
  <si>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</si>
  <si>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</si>
  <si>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</si>
  <si>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</si>
  <si>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</si>
  <si>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</si>
  <si>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</si>
  <si>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</si>
  <si>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</si>
  <si>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</si>
  <si>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</si>
  <si>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</si>
  <si>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</si>
  <si>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</si>
  <si>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</si>
  <si>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</si>
  <si>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</si>
  <si>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</si>
  <si>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</si>
  <si>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</si>
  <si>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</si>
  <si>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</si>
  <si>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</si>
  <si>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</si>
  <si>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</si>
  <si>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</si>
  <si>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</si>
  <si>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</si>
  <si>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</si>
  <si>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</si>
  <si>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</si>
  <si>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</si>
  <si>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</si>
  <si>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</si>
  <si>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</si>
  <si>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</si>
  <si>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</si>
  <si>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</si>
  <si>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</si>
  <si>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</si>
  <si>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</si>
  <si>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</si>
  <si>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</si>
  <si>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</si>
  <si>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</si>
  <si>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</si>
  <si>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</si>
  <si>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</si>
  <si>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</si>
  <si>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</si>
  <si>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</si>
  <si>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</si>
  <si>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</si>
  <si>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</si>
  <si>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</si>
  <si>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</si>
  <si>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</si>
  <si>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</si>
  <si>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</si>
  <si>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</si>
  <si>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</si>
  <si>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</si>
  <si>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</si>
  <si>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</si>
  <si>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</si>
  <si>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</si>
  <si>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</si>
  <si>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</si>
  <si>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</si>
  <si>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</si>
  <si>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</si>
  <si>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</si>
  <si>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</si>
  <si>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</si>
  <si>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</si>
  <si>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</si>
  <si>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</si>
  <si>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</si>
  <si>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</si>
  <si>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</si>
  <si>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</si>
  <si>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</si>
  <si>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</si>
  <si>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</si>
  <si>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</si>
  <si>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</si>
  <si>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</si>
  <si>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</si>
  <si>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</si>
  <si>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</si>
  <si>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</si>
  <si>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</si>
  <si>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</si>
  <si>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</si>
  <si>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</si>
  <si>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</si>
  <si>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</si>
  <si>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</si>
  <si>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</si>
  <si>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</si>
  <si>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</si>
  <si>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</si>
  <si>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</si>
  <si>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</si>
  <si>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</si>
  <si>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</si>
  <si>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</si>
  <si>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</si>
  <si>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</si>
  <si>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</si>
  <si>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</si>
  <si>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</si>
  <si>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</si>
  <si>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</si>
  <si>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</si>
  <si>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</si>
  <si>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</si>
  <si>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</si>
  <si>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</si>
  <si>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</si>
  <si>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</si>
  <si>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</si>
  <si>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</si>
  <si>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</si>
  <si>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</si>
  <si>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</si>
  <si>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</si>
  <si>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</si>
  <si>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</si>
  <si>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</si>
  <si>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</si>
  <si>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</si>
  <si>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</si>
  <si>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</si>
  <si>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</si>
  <si>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</si>
  <si>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</si>
  <si>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</si>
  <si>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</si>
  <si>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</si>
  <si>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</si>
  <si>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</si>
  <si>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</si>
  <si>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</si>
  <si>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</si>
  <si>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</si>
  <si>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</si>
  <si>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</si>
  <si>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</si>
  <si>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</si>
  <si>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</si>
  <si>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</si>
  <si>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</si>
  <si>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</si>
  <si>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</si>
  <si>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</si>
  <si>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</si>
  <si>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</si>
  <si>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</si>
  <si>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</si>
  <si>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</si>
  <si>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</si>
  <si>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</si>
  <si>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</si>
  <si>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</si>
  <si>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</si>
  <si>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</si>
  <si>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</si>
  <si>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</si>
  <si>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</si>
  <si>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</si>
  <si>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</si>
  <si>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</si>
  <si>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</si>
  <si>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</si>
  <si>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</si>
  <si>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</si>
  <si>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</si>
  <si>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</si>
  <si>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</si>
  <si>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</si>
  <si>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</si>
  <si>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</si>
  <si>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</si>
  <si>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</si>
  <si>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</si>
  <si>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</si>
  <si>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</si>
  <si>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</si>
  <si>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</si>
  <si>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</si>
  <si>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</si>
  <si>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</si>
  <si>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</si>
  <si>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</si>
  <si>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</si>
  <si>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</si>
  <si>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</si>
  <si>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</si>
  <si>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</si>
  <si>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</si>
  <si>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</si>
  <si>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</si>
  <si>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</si>
  <si>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</si>
  <si>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</si>
  <si>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</si>
  <si>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</si>
  <si>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</si>
  <si>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</si>
  <si>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</si>
  <si>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</si>
  <si>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</si>
  <si>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</si>
  <si>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</si>
  <si>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</si>
  <si>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</si>
  <si>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</si>
  <si>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</si>
  <si>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</si>
  <si>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</si>
  <si>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</si>
  <si>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</si>
  <si>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</si>
  <si>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</si>
  <si>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</si>
  <si>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</si>
  <si>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</si>
  <si>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</si>
  <si>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</si>
  <si>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</si>
  <si>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</si>
  <si>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</si>
  <si>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</si>
  <si>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</si>
  <si>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</si>
  <si>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</si>
  <si>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</si>
  <si>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</si>
  <si>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</si>
  <si>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</si>
  <si>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</si>
  <si>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</si>
  <si>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</si>
  <si>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</si>
  <si>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</si>
  <si>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</si>
  <si>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</si>
  <si>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</si>
  <si>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</si>
  <si>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</si>
  <si>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</si>
  <si>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</si>
  <si>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</si>
  <si>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</si>
  <si>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</si>
  <si>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</si>
  <si>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</si>
  <si>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</si>
  <si>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</si>
  <si>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</si>
  <si>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</si>
  <si>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</si>
  <si>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</si>
  <si>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</si>
  <si>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</si>
  <si>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</si>
  <si>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</si>
  <si>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</si>
  <si>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</si>
  <si>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</si>
  <si>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</si>
  <si>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</si>
  <si>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</si>
  <si>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</si>
  <si>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</si>
  <si>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</si>
  <si>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</si>
  <si>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</si>
  <si>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</si>
  <si>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</si>
  <si>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</si>
  <si>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</si>
  <si>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</si>
  <si>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</si>
  <si>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</si>
  <si>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</si>
  <si>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</si>
  <si>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</si>
  <si>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</si>
  <si>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</si>
  <si>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</si>
  <si>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</si>
  <si>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</si>
  <si>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</si>
  <si>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</si>
  <si>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</si>
  <si>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</si>
  <si>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</si>
  <si>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</si>
  <si>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</si>
  <si>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</si>
  <si>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</si>
  <si>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</si>
  <si>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</si>
  <si>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</si>
  <si>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</si>
  <si>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</si>
  <si>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</si>
  <si>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</si>
  <si>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</si>
  <si>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</si>
  <si>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</si>
  <si>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</si>
  <si>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</si>
  <si>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</si>
  <si>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</si>
  <si>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</si>
  <si>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</si>
  <si>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</si>
  <si>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</si>
  <si>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</si>
  <si>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</si>
  <si>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</si>
  <si>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</si>
  <si>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</si>
  <si>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</si>
  <si>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</si>
  <si>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</si>
  <si>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</si>
  <si>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</si>
  <si>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</si>
  <si>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</si>
  <si>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</si>
  <si>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</si>
  <si>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</si>
  <si>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</si>
  <si>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</si>
  <si>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</si>
  <si>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</si>
  <si>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</si>
  <si>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</si>
  <si>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</si>
  <si>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</si>
  <si>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</si>
  <si>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</si>
  <si>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</si>
  <si>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</si>
  <si>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</si>
  <si>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</si>
  <si>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</si>
  <si>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</si>
  <si>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</si>
  <si>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</si>
  <si>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</si>
  <si>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</si>
  <si>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</si>
  <si>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</si>
  <si>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</si>
  <si>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</si>
  <si>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</si>
  <si>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</si>
  <si>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</si>
  <si>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</si>
  <si>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</si>
  <si>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</si>
  <si>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</si>
  <si>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</si>
  <si>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</si>
  <si>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</si>
  <si>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</si>
  <si>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</si>
  <si>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</si>
  <si>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</si>
  <si>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</si>
  <si>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</si>
  <si>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</si>
  <si>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</si>
  <si>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</si>
  <si>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</si>
  <si>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</si>
  <si>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</si>
  <si>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</si>
  <si>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</si>
  <si>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</si>
  <si>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</si>
  <si>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</si>
  <si>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</si>
  <si>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</si>
  <si>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</si>
  <si>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</si>
  <si>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</si>
  <si>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</si>
  <si>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</si>
  <si>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</si>
  <si>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</si>
  <si>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</si>
  <si>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</si>
  <si>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</si>
  <si>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</si>
  <si>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</si>
  <si>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</si>
  <si>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</si>
  <si>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</si>
  <si>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</si>
  <si>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</si>
  <si>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</si>
  <si>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</si>
  <si>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</si>
  <si>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</si>
  <si>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</si>
  <si>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</si>
  <si>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</si>
  <si>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</si>
  <si>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</si>
  <si>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</si>
  <si>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</si>
  <si>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</si>
  <si>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</si>
  <si>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</si>
  <si>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</si>
  <si>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</si>
  <si>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</si>
  <si>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</si>
  <si>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</si>
  <si>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</si>
  <si>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</si>
  <si>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</si>
  <si>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</si>
  <si>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</si>
  <si>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</si>
  <si>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</si>
  <si>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</si>
  <si>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</si>
  <si>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</si>
  <si>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</si>
  <si>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</si>
  <si>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</si>
  <si>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</si>
  <si>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</si>
  <si>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</si>
  <si>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</si>
  <si>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</si>
  <si>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</si>
  <si>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</si>
  <si>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</si>
  <si>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</si>
  <si>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</si>
  <si>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</si>
  <si>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</si>
  <si>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</si>
  <si>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</si>
  <si>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</si>
  <si>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</si>
  <si>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</si>
  <si>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</si>
  <si>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</si>
  <si>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</si>
  <si>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</si>
  <si>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</si>
  <si>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</si>
  <si>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</si>
  <si>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</si>
  <si>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</si>
  <si>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</si>
  <si>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</si>
  <si>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</si>
  <si>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</si>
  <si>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</si>
  <si>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</si>
  <si>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</si>
  <si>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</si>
  <si>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</si>
  <si>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</si>
  <si>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</si>
  <si>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</si>
  <si>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</si>
  <si>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</si>
  <si>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</si>
  <si>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</si>
  <si>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</si>
  <si>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</si>
  <si>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</si>
  <si>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</si>
  <si>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</si>
  <si>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</si>
  <si>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</si>
  <si>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</si>
  <si>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</si>
  <si>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</si>
  <si>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</si>
  <si>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</si>
  <si>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</si>
  <si>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</si>
  <si>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</si>
  <si>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</si>
  <si>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</si>
  <si>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</si>
  <si>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</si>
  <si>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</si>
  <si>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</si>
  <si>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</si>
  <si>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</si>
  <si>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</si>
  <si>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</si>
  <si>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</si>
  <si>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</si>
  <si>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</si>
  <si>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</si>
  <si>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</si>
  <si>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</si>
  <si>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</si>
  <si>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</si>
  <si>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</si>
  <si>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</si>
  <si>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</si>
  <si>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</si>
  <si>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</si>
  <si>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</si>
  <si>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</si>
  <si>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</si>
  <si>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</si>
  <si>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</si>
  <si>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</si>
  <si>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</si>
  <si>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</si>
  <si>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</si>
  <si>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</si>
  <si>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</si>
  <si>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</si>
  <si>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</si>
  <si>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</si>
  <si>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</si>
  <si>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</si>
  <si>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</si>
  <si>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</si>
  <si>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</si>
  <si>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</si>
  <si>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</si>
  <si>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</si>
  <si>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</si>
  <si>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</si>
  <si>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</si>
  <si>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</si>
  <si>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</si>
  <si>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</si>
  <si>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</si>
  <si>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</si>
  <si>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</si>
  <si>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</si>
  <si>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</si>
  <si>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</si>
  <si>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</si>
  <si>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</si>
  <si>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</si>
  <si>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</si>
  <si>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</si>
  <si>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</si>
  <si>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</si>
  <si>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</si>
  <si>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</si>
  <si>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</si>
  <si>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</si>
  <si>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</si>
  <si>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</si>
  <si>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</si>
  <si>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</si>
  <si>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</si>
  <si>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</si>
  <si>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</si>
  <si>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</si>
  <si>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</si>
  <si>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</si>
  <si>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</si>
  <si>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</si>
  <si>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</si>
  <si>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</si>
  <si>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</si>
  <si>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</si>
  <si>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</si>
  <si>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</si>
  <si>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</si>
  <si>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</si>
  <si>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</si>
  <si>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</si>
  <si>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</si>
  <si>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</si>
  <si>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</si>
  <si>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</si>
  <si>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</si>
  <si>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</si>
  <si>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</si>
  <si>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</si>
  <si>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</si>
  <si>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</si>
  <si>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</si>
  <si>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</si>
  <si>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</si>
  <si>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</si>
  <si>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</si>
  <si>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</si>
  <si>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</si>
  <si>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</si>
  <si>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</si>
  <si>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</si>
  <si>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</si>
  <si>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</si>
  <si>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</si>
  <si>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</si>
  <si>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</si>
  <si>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</si>
  <si>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</si>
  <si>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</si>
  <si>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</si>
  <si>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</si>
  <si>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</si>
  <si>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</si>
  <si>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</si>
  <si>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</si>
  <si>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</si>
  <si>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</si>
  <si>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</si>
  <si>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</si>
  <si>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</si>
  <si>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</si>
  <si>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</si>
  <si>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</si>
  <si>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</si>
  <si>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</si>
  <si>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</si>
  <si>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</si>
  <si>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</si>
  <si>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</si>
  <si>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</si>
  <si>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</si>
  <si>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</si>
  <si>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</si>
  <si>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</si>
  <si>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</si>
  <si>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</si>
  <si>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</si>
  <si>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</si>
  <si>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</si>
  <si>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</si>
  <si>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</si>
  <si>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</si>
  <si>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</si>
  <si>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</si>
  <si>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</si>
  <si>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</si>
  <si>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</si>
  <si>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</si>
  <si>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</si>
  <si>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</si>
  <si>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</si>
  <si>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</si>
  <si>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</si>
  <si>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</si>
  <si>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</si>
  <si>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</si>
  <si>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</si>
  <si>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</si>
  <si>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</si>
  <si>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</si>
  <si>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</si>
  <si>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</si>
  <si>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</si>
  <si>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</si>
  <si>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</si>
  <si>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</si>
  <si>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</si>
  <si>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</si>
  <si>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</si>
  <si>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</si>
  <si>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</si>
  <si>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</si>
  <si>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</si>
  <si>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</si>
  <si>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</si>
  <si>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</si>
  <si>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</si>
  <si>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</si>
  <si>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</si>
  <si>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</si>
  <si>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</si>
  <si>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</si>
  <si>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</si>
  <si>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</si>
  <si>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</si>
  <si>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</si>
  <si>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</si>
  <si>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</si>
  <si>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</si>
  <si>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</si>
  <si>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</si>
  <si>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</si>
  <si>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</si>
  <si>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</si>
  <si>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</si>
  <si>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</si>
  <si>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</si>
  <si>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</si>
  <si>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</si>
  <si>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</si>
  <si>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</si>
  <si>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</si>
  <si>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</si>
  <si>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</si>
  <si>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</si>
  <si>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</si>
  <si>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</si>
  <si>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</si>
  <si>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</si>
  <si>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</si>
  <si>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</si>
  <si>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</si>
  <si>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</si>
  <si>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</si>
  <si>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</si>
  <si>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</si>
  <si>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</si>
  <si>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</si>
  <si>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</si>
  <si>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</si>
  <si>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</si>
  <si>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</si>
  <si>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</si>
  <si>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</si>
  <si>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</si>
  <si>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</si>
  <si>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</si>
  <si>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</si>
  <si>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</si>
  <si>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</si>
  <si>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</si>
  <si>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</si>
  <si>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</si>
  <si>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</si>
  <si>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</si>
  <si>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</si>
  <si>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</si>
  <si>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</si>
  <si>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</si>
  <si>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</si>
  <si>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</si>
  <si>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</si>
  <si>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</si>
  <si>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</si>
  <si>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</si>
  <si>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</si>
  <si>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</si>
  <si>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</si>
  <si>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</si>
  <si>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</si>
  <si>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</si>
  <si>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</si>
  <si>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</si>
  <si>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</si>
  <si>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</si>
  <si>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</si>
  <si>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</si>
  <si>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</si>
  <si>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</si>
  <si>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</si>
  <si>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</si>
  <si>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</si>
  <si>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</si>
  <si>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</si>
  <si>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</si>
  <si>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</si>
  <si>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</si>
  <si>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</si>
  <si>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</si>
  <si>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</si>
  <si>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</si>
  <si>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</si>
  <si>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</si>
  <si>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</si>
  <si>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</si>
  <si>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</si>
  <si>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</si>
  <si>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</si>
  <si>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</si>
  <si>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</si>
  <si>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</si>
  <si>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</si>
  <si>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</si>
  <si>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</si>
  <si>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</si>
  <si>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</si>
  <si>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</si>
  <si>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</si>
  <si>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</si>
  <si>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</si>
  <si>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</si>
  <si>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</si>
  <si>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</si>
  <si>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</si>
  <si>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</si>
  <si>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</si>
  <si>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</si>
  <si>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</si>
  <si>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</si>
  <si>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</si>
  <si>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</si>
  <si>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</si>
  <si>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</si>
  <si>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</si>
  <si>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</si>
  <si>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</si>
  <si>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</si>
  <si>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</si>
  <si>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</si>
  <si>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</si>
  <si>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</si>
  <si>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</si>
  <si>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</si>
  <si>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</si>
  <si>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</si>
  <si>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</si>
  <si>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</si>
  <si>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</si>
  <si>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</si>
  <si>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</si>
  <si>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</si>
  <si>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</si>
  <si>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</si>
  <si>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</si>
  <si>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</si>
  <si>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</si>
  <si>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</si>
  <si>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</si>
  <si>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</si>
  <si>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</si>
  <si>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</si>
  <si>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</si>
  <si>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</si>
  <si>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</si>
  <si>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</si>
  <si>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</si>
  <si>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</si>
  <si>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</si>
  <si>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</si>
  <si>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</si>
  <si>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</si>
  <si>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</si>
  <si>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</si>
  <si>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</si>
  <si>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</si>
  <si>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</si>
  <si>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</si>
  <si>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</si>
  <si>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</si>
  <si>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</si>
  <si>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</si>
  <si>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</si>
  <si>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</si>
  <si>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</si>
  <si>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</si>
  <si>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</si>
  <si>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</si>
  <si>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</si>
  <si>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</si>
  <si>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</si>
  <si>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</si>
  <si>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</si>
  <si>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</si>
  <si>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</si>
  <si>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</si>
  <si>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</si>
  <si>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</si>
  <si>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</si>
  <si>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</si>
  <si>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</si>
  <si>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</si>
  <si>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</si>
  <si>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</si>
  <si>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</si>
  <si>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</si>
  <si>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</si>
  <si>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</si>
  <si>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</si>
  <si>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</si>
  <si>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</si>
  <si>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</si>
  <si>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</si>
  <si>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</si>
  <si>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</si>
  <si>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</si>
  <si>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</si>
  <si>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</si>
  <si>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</si>
  <si>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</si>
  <si>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</si>
  <si>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</si>
  <si>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</si>
  <si>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</si>
  <si>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</si>
  <si>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</si>
  <si>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</si>
  <si>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</si>
  <si>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</si>
  <si>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</si>
  <si>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</si>
  <si>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</si>
  <si>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</si>
  <si>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</si>
  <si>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</si>
  <si>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</si>
  <si>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</si>
  <si>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</si>
  <si>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</si>
  <si>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</si>
  <si>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</si>
  <si>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</si>
  <si>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</si>
  <si>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</si>
  <si>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</si>
  <si>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</si>
  <si>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</si>
  <si>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</si>
  <si>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</si>
  <si>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</si>
  <si>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</si>
  <si>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</si>
  <si>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</si>
  <si>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</si>
  <si>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</si>
  <si>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</si>
  <si>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</si>
  <si>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</si>
  <si>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</si>
  <si>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</si>
  <si>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</si>
  <si>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</si>
  <si>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</si>
  <si>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</si>
  <si>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</si>
  <si>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</si>
  <si>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</si>
  <si>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</si>
  <si>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</si>
  <si>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</si>
  <si>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</si>
  <si>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</si>
  <si>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</si>
  <si>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</si>
  <si>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</si>
  <si>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</si>
  <si>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</si>
  <si>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</si>
  <si>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</si>
  <si>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</si>
  <si>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</si>
  <si>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</si>
  <si>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</si>
  <si>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</si>
  <si>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</si>
  <si>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</si>
  <si>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</si>
  <si>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</si>
  <si>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</si>
  <si>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</si>
  <si>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</si>
  <si>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</si>
  <si>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</si>
  <si>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</si>
  <si>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</si>
  <si>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</si>
  <si>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</si>
  <si>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</si>
  <si>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</si>
  <si>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</si>
  <si>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</si>
  <si>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</si>
  <si>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</si>
  <si>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</si>
  <si>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</si>
  <si>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</si>
  <si>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</si>
  <si>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</si>
  <si>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</si>
  <si>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</si>
  <si>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</si>
  <si>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</si>
  <si>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</si>
  <si>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</si>
  <si>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</si>
  <si>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</si>
  <si>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</si>
  <si>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</si>
  <si>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</si>
  <si>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</si>
  <si>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</si>
  <si>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</si>
  <si>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</si>
  <si>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</si>
  <si>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</si>
  <si>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</si>
  <si>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</si>
  <si>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</si>
  <si>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</si>
  <si>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</si>
  <si>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</si>
  <si>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</si>
  <si>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</si>
  <si>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</si>
  <si>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</si>
  <si>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</si>
  <si>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</si>
  <si>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</si>
  <si>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</si>
  <si>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</si>
  <si>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</si>
  <si>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</si>
  <si>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</si>
  <si>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</si>
  <si>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</si>
  <si>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</si>
  <si>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</si>
  <si>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</si>
  <si>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</si>
  <si>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</si>
  <si>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</si>
  <si>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</si>
  <si>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</si>
  <si>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</si>
  <si>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</si>
  <si>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</si>
  <si>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</si>
  <si>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</si>
  <si>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</si>
  <si>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</si>
  <si>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</si>
  <si>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</si>
  <si>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</si>
  <si>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</si>
  <si>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</si>
  <si>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</si>
  <si>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</si>
  <si>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</si>
  <si>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</si>
  <si>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</si>
  <si>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</si>
  <si>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</si>
  <si>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</si>
  <si>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</si>
  <si>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</si>
  <si>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</si>
  <si>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</si>
  <si>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</si>
  <si>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</si>
  <si>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</si>
  <si>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</si>
  <si>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</si>
  <si>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</si>
  <si>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</si>
  <si>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</si>
  <si>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</si>
  <si>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</si>
  <si>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</si>
  <si>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</si>
  <si>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</si>
  <si>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</si>
  <si>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</si>
  <si>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</si>
  <si>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</si>
  <si>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</si>
  <si>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</si>
  <si>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</si>
  <si>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</si>
  <si>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</si>
  <si>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</si>
  <si>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</si>
  <si>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</si>
  <si>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</si>
  <si>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</si>
  <si>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</si>
  <si>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</si>
  <si>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</si>
  <si>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</si>
  <si>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</si>
  <si>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</si>
  <si>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</si>
  <si>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</si>
  <si>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</si>
  <si>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</si>
  <si>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</si>
  <si>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</si>
  <si>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</si>
  <si>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</si>
  <si>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</si>
  <si>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</si>
  <si>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</si>
  <si>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</si>
  <si>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</si>
  <si>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</si>
  <si>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</si>
  <si>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</si>
  <si>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</si>
  <si>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</si>
  <si>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</si>
  <si>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</si>
  <si>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</si>
  <si>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</si>
  <si>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</si>
  <si>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</si>
  <si>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</si>
  <si>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</si>
  <si>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</si>
  <si>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</si>
  <si>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</si>
  <si>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</si>
  <si>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</si>
  <si>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</si>
  <si>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</si>
  <si>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</si>
  <si>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</si>
  <si>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</si>
  <si>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</si>
  <si>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</si>
  <si>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</si>
  <si>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</si>
  <si>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</si>
  <si>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</si>
  <si>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</si>
  <si>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</si>
  <si>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</si>
  <si>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</si>
  <si>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</si>
  <si>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</si>
  <si>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</si>
  <si>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</si>
  <si>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</si>
  <si>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</si>
  <si>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</si>
  <si>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</si>
  <si>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</si>
  <si>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</si>
  <si>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</si>
  <si>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</si>
  <si>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</si>
  <si>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</si>
  <si>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</si>
  <si>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</si>
  <si>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</si>
  <si>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</si>
  <si>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</si>
  <si>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</si>
  <si>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</si>
  <si>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</si>
  <si>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</si>
  <si>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</si>
  <si>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</si>
  <si>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</si>
  <si>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</si>
  <si>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</si>
  <si>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</si>
  <si>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</si>
  <si>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</si>
  <si>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</si>
  <si>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</si>
  <si>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</si>
  <si>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</si>
  <si>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</si>
  <si>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</si>
  <si>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</si>
  <si>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</si>
  <si>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</si>
  <si>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</si>
  <si>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</si>
  <si>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</si>
  <si>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</si>
  <si>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</si>
  <si>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</si>
  <si>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</si>
  <si>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</si>
  <si>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</si>
  <si>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</si>
  <si>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</si>
  <si>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</si>
  <si>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</si>
  <si>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</si>
  <si>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</si>
  <si>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</si>
  <si>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</si>
  <si>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</si>
  <si>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</si>
  <si>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</si>
  <si>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</si>
  <si>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</si>
  <si>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</si>
  <si>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</si>
  <si>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</si>
  <si>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</si>
  <si>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</si>
  <si>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</si>
  <si>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</si>
  <si>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</si>
  <si>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</si>
  <si>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</si>
  <si>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</si>
  <si>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</si>
  <si>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</si>
  <si>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</si>
  <si>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</si>
  <si>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</si>
  <si>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</si>
  <si>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</si>
  <si>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</si>
  <si>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</si>
  <si>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</si>
  <si>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</si>
  <si>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</si>
  <si>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</si>
  <si>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</si>
  <si>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</si>
  <si>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</si>
  <si>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</si>
  <si>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</si>
  <si>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</si>
  <si>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</si>
  <si>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</si>
  <si>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</si>
  <si>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</si>
  <si>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</si>
  <si>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</si>
  <si>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</si>
  <si>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</si>
  <si>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</si>
  <si>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</si>
  <si>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</si>
  <si>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</si>
  <si>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</si>
  <si>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</si>
  <si>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</si>
  <si>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</si>
  <si>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</si>
  <si>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</si>
  <si>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</si>
  <si>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</si>
  <si>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</si>
  <si>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</si>
  <si>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</si>
  <si>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</si>
  <si>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</si>
  <si>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</si>
  <si>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</si>
  <si>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</si>
  <si>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</si>
  <si>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</si>
  <si>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</si>
  <si>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</si>
  <si>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</si>
  <si>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</si>
  <si>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</si>
  <si>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</si>
  <si>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</si>
  <si>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</si>
  <si>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</si>
  <si>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</si>
  <si>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</si>
  <si>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</si>
  <si>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</si>
  <si>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</si>
  <si>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</si>
  <si>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</si>
  <si>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</si>
  <si>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</si>
  <si>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</si>
  <si>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</si>
  <si>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</si>
  <si>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</si>
  <si>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</si>
  <si>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</si>
  <si>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</si>
  <si>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</si>
  <si>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</si>
  <si>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</si>
  <si>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</si>
  <si>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</si>
  <si>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</si>
  <si>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</si>
  <si>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</si>
  <si>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</si>
  <si>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</si>
  <si>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</si>
  <si>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</si>
  <si>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</si>
  <si>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</si>
  <si>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</si>
  <si>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</si>
  <si>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</si>
  <si>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</si>
  <si>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</si>
  <si>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</si>
  <si>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</si>
  <si>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</si>
  <si>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</si>
  <si>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</si>
  <si>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</si>
  <si>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</si>
  <si>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</si>
  <si>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</si>
  <si>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</si>
  <si>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</si>
  <si>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</si>
  <si>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</si>
  <si>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</si>
  <si>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</si>
  <si>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</si>
  <si>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</si>
  <si>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</si>
  <si>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</si>
  <si>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</si>
  <si>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</si>
  <si>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</si>
  <si>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</si>
  <si>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</si>
  <si>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</si>
  <si>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</si>
  <si>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</si>
  <si>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</si>
  <si>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</si>
  <si>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</si>
  <si>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</si>
  <si>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</si>
  <si>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</si>
  <si>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</si>
  <si>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</si>
  <si>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</si>
  <si>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</si>
  <si>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</si>
  <si>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</si>
  <si>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</si>
  <si>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</si>
  <si>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</si>
  <si>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</si>
  <si>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</si>
  <si>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</si>
  <si>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</si>
  <si>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</si>
  <si>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</si>
  <si>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</si>
  <si>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</si>
  <si>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</si>
  <si>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</si>
  <si>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</si>
  <si>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</si>
  <si>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</si>
  <si>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</si>
  <si>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</si>
  <si>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</si>
  <si>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</si>
  <si>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</si>
  <si>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</si>
  <si>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</si>
  <si>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</si>
  <si>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</si>
  <si>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</si>
  <si>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</si>
  <si>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</si>
  <si>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</si>
  <si>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</si>
  <si>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</si>
  <si>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</si>
  <si>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</si>
  <si>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</si>
  <si>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</si>
  <si>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</si>
  <si>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</si>
  <si>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</si>
  <si>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</si>
  <si>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</si>
  <si>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</si>
  <si>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</si>
  <si>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</si>
  <si>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</si>
  <si>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</si>
  <si>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</si>
  <si>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</si>
  <si>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</si>
  <si>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</si>
  <si>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</si>
  <si>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</si>
  <si>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</si>
  <si>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</si>
  <si>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</si>
  <si>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</si>
  <si>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</si>
  <si>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</si>
  <si>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</si>
  <si>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</si>
  <si>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</si>
  <si>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</si>
  <si>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</si>
  <si>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</si>
  <si>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</si>
  <si>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</si>
  <si>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</si>
  <si>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</si>
  <si>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</si>
  <si>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</si>
  <si>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</si>
  <si>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</si>
  <si>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</si>
  <si>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</si>
  <si>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</si>
  <si>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</si>
  <si>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</si>
  <si>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</si>
  <si>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</si>
  <si>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</si>
  <si>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</si>
  <si>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</si>
  <si>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</si>
  <si>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</si>
  <si>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</si>
  <si>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</si>
  <si>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</si>
  <si>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</si>
  <si>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</si>
  <si>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</si>
  <si>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</si>
  <si>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</si>
  <si>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</si>
  <si>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</si>
  <si>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</si>
  <si>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</si>
  <si>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</si>
  <si>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</si>
  <si>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</si>
  <si>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</si>
  <si>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</si>
  <si>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</si>
  <si>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</si>
  <si>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</si>
  <si>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</si>
  <si>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</si>
  <si>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</si>
  <si>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</si>
  <si>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</si>
  <si>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</si>
  <si>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</si>
  <si>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</si>
  <si>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</si>
  <si>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</si>
  <si>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</si>
  <si>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</si>
  <si>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</si>
  <si>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</si>
  <si>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</si>
  <si>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</si>
  <si>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</si>
  <si>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</si>
  <si>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</si>
  <si>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</si>
  <si>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</si>
  <si>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</si>
  <si>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</si>
  <si>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</si>
  <si>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</si>
  <si>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</si>
  <si>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</si>
  <si>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</si>
  <si>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</si>
  <si>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</si>
  <si>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</si>
  <si>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</si>
  <si>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</si>
  <si>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</si>
  <si>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</si>
  <si>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</si>
  <si>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</si>
  <si>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</si>
  <si>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</si>
  <si>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</si>
  <si>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</si>
  <si>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</si>
  <si>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</si>
  <si>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</si>
  <si>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</si>
  <si>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</si>
  <si>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</si>
  <si>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</si>
  <si>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</si>
  <si>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</si>
  <si>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</si>
  <si>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</si>
  <si>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</si>
  <si>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</si>
  <si>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</si>
  <si>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</si>
  <si>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</si>
  <si>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</si>
  <si>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</si>
  <si>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</si>
  <si>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</si>
  <si>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</si>
  <si>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</si>
  <si>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</si>
  <si>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</si>
  <si>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</si>
  <si>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</si>
  <si>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</si>
  <si>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</si>
  <si>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</si>
  <si>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</si>
  <si>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</si>
  <si>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</si>
  <si>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</si>
  <si>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</si>
  <si>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</si>
  <si>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</si>
  <si>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</si>
  <si>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</si>
  <si>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</si>
  <si>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</si>
  <si>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</si>
  <si>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</si>
  <si>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</si>
  <si>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</si>
  <si>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</si>
  <si>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</si>
  <si>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</si>
  <si>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</si>
  <si>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</si>
  <si>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</si>
  <si>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</si>
  <si>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</si>
  <si>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</si>
  <si>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</si>
  <si>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</si>
  <si>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</si>
  <si>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</si>
  <si>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</si>
  <si>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</si>
  <si>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</si>
  <si>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</si>
  <si>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</si>
  <si>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</si>
  <si>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</si>
  <si>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</si>
  <si>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</si>
  <si>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</si>
  <si>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</si>
  <si>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</si>
  <si>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</si>
  <si>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</si>
  <si>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</si>
  <si>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</si>
  <si>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</si>
  <si>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</si>
  <si>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</si>
  <si>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</si>
  <si>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</si>
  <si>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</si>
  <si>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</si>
  <si>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</si>
  <si>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</si>
  <si>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</si>
  <si>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</si>
  <si>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</si>
  <si>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</si>
  <si>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</si>
  <si>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</si>
  <si>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</si>
  <si>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</si>
  <si>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</si>
  <si>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</si>
  <si>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</si>
  <si>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</si>
  <si>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</si>
  <si>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</si>
  <si>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</si>
  <si>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</si>
  <si>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</si>
  <si>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</si>
  <si>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</si>
  <si>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</si>
  <si>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</si>
  <si>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</si>
  <si>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</si>
  <si>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</si>
  <si>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</si>
  <si>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</si>
  <si>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</si>
  <si>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</si>
  <si>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</si>
  <si>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</si>
  <si>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</si>
  <si>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</si>
  <si>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</si>
  <si>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</si>
  <si>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</si>
  <si>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</si>
  <si>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</si>
  <si>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</si>
  <si>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</si>
  <si>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</si>
  <si>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</si>
  <si>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</si>
  <si>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</si>
  <si>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</si>
  <si>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</si>
  <si>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</si>
  <si>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</si>
  <si>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</si>
  <si>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</si>
  <si>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</si>
  <si>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</si>
  <si>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</si>
  <si>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</si>
  <si>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</si>
  <si>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</si>
  <si>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</si>
  <si>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</si>
  <si>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</si>
  <si>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</si>
  <si>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</si>
  <si>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</si>
  <si>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</si>
  <si>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</si>
  <si>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</si>
  <si>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</si>
  <si>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</si>
  <si>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</si>
  <si>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</si>
  <si>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</si>
  <si>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</si>
  <si>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</si>
  <si>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</si>
  <si>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</si>
  <si>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</si>
  <si>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</si>
  <si>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</si>
  <si>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</si>
  <si>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</si>
  <si>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</si>
  <si>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</si>
  <si>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</si>
  <si>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</si>
  <si>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</si>
  <si>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</si>
  <si>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</si>
  <si>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</si>
  <si>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</si>
  <si>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</si>
  <si>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</si>
  <si>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</si>
  <si>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</si>
  <si>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</si>
  <si>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</si>
  <si>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</si>
  <si>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</si>
  <si>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</si>
  <si>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</si>
  <si>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</si>
  <si>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</si>
  <si>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</si>
  <si>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</si>
  <si>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</si>
  <si>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</si>
  <si>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</si>
  <si>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</si>
  <si>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</si>
  <si>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</si>
  <si>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</si>
  <si>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</si>
  <si>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</si>
  <si>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</si>
  <si>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</si>
  <si>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</si>
  <si>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</si>
  <si>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</si>
  <si>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</si>
  <si>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</si>
  <si>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</si>
  <si>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</si>
  <si>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</si>
  <si>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</si>
  <si>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</si>
  <si>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</si>
  <si>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</si>
  <si>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</si>
  <si>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</si>
  <si>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</si>
  <si>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</si>
  <si>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</si>
  <si>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</si>
  <si>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</si>
  <si>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</si>
  <si>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</si>
  <si>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</si>
  <si>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</si>
  <si>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</si>
  <si>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</si>
  <si>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</si>
  <si>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</si>
  <si>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</si>
  <si>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</si>
  <si>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</si>
  <si>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</si>
  <si>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</si>
  <si>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</si>
  <si>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</si>
  <si>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</si>
  <si>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</si>
  <si>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</si>
  <si>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</si>
  <si>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</si>
  <si>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</si>
  <si>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</si>
  <si>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</si>
  <si>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</si>
  <si>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</si>
  <si>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</si>
  <si>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</si>
  <si>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</si>
  <si>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</si>
  <si>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</si>
  <si>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</si>
  <si>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</si>
  <si>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</si>
  <si>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</si>
  <si>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</si>
  <si>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</si>
  <si>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</si>
  <si>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</si>
  <si>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</si>
  <si>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</si>
  <si>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</si>
  <si>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</si>
  <si>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</si>
  <si>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</si>
  <si>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</si>
  <si>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</si>
  <si>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</si>
  <si>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</si>
  <si>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</si>
  <si>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</si>
  <si>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</si>
  <si>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</si>
  <si>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</si>
  <si>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</si>
  <si>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</si>
  <si>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</si>
  <si>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</si>
  <si>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</si>
  <si>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</si>
  <si>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</si>
  <si>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</si>
  <si>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</si>
  <si>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</si>
  <si>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</si>
  <si>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</si>
  <si>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</si>
  <si>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</si>
  <si>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</si>
  <si>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</si>
  <si>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</si>
  <si>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</si>
  <si>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</si>
  <si>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</si>
  <si>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</si>
  <si>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</si>
  <si>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</si>
  <si>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</si>
  <si>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</si>
  <si>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</si>
  <si>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</si>
  <si>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</si>
  <si>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</si>
  <si>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</si>
  <si>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</si>
  <si>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</si>
  <si>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</si>
  <si>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</si>
  <si>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</si>
  <si>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</si>
  <si>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</si>
  <si>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</si>
  <si>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</si>
  <si>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</si>
  <si>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</si>
  <si>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</si>
  <si>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</si>
  <si>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</si>
  <si>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</si>
  <si>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</si>
  <si>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</si>
  <si>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</si>
  <si>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</si>
  <si>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</si>
  <si>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</si>
  <si>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</si>
  <si>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</si>
  <si>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</si>
  <si>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</si>
  <si>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</si>
  <si>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</si>
  <si>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</si>
  <si>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</si>
  <si>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</si>
  <si>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</si>
  <si>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</si>
  <si>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</si>
  <si>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</si>
  <si>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</si>
  <si>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</si>
  <si>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</si>
  <si>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</si>
  <si>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</si>
  <si>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</si>
  <si>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</si>
  <si>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</si>
  <si>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</si>
  <si>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</si>
  <si>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</si>
  <si>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</si>
  <si>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</si>
  <si>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</si>
  <si>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</si>
  <si>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</si>
  <si>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</si>
  <si>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</si>
  <si>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</si>
  <si>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</si>
  <si>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</si>
  <si>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</si>
  <si>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</si>
  <si>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</si>
  <si>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</si>
  <si>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</si>
  <si>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</si>
  <si>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</si>
  <si>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</si>
  <si>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</si>
  <si>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</si>
  <si>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</si>
  <si>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</si>
  <si>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</si>
  <si>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</si>
  <si>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</si>
  <si>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</si>
  <si>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</si>
  <si>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</si>
  <si>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</si>
  <si>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</si>
  <si>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</si>
  <si>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</si>
  <si>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</si>
  <si>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</si>
  <si>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</si>
  <si>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</si>
  <si>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</si>
  <si>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</si>
  <si>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</si>
  <si>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</si>
  <si>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</si>
  <si>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</si>
  <si>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</si>
  <si>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</si>
  <si>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</si>
  <si>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</si>
  <si>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</si>
  <si>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</si>
  <si>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</si>
  <si>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</si>
  <si>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</si>
  <si>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</si>
  <si>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</si>
  <si>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</si>
  <si>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</si>
  <si>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</si>
  <si>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</si>
  <si>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</si>
  <si>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</si>
  <si>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</si>
  <si>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</si>
  <si>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</si>
  <si>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</si>
  <si>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</si>
  <si>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</si>
  <si>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</si>
  <si>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</si>
  <si>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</si>
  <si>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</si>
  <si>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</si>
  <si>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</si>
  <si>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</si>
  <si>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</si>
  <si>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</si>
  <si>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</si>
  <si>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</si>
  <si>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</si>
  <si>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</si>
  <si>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</si>
  <si>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</si>
  <si>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</si>
  <si>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</si>
  <si>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</si>
  <si>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</si>
  <si>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</si>
  <si>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</si>
  <si>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</si>
  <si>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</si>
  <si>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</si>
  <si>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</si>
  <si>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</si>
  <si>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</si>
  <si>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</si>
  <si>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</si>
  <si>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</si>
  <si>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</si>
  <si>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</si>
  <si>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</si>
  <si>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</si>
  <si>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</si>
  <si>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</si>
  <si>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</si>
  <si>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</si>
  <si>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</si>
  <si>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</si>
  <si>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</si>
  <si>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</si>
  <si>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</si>
  <si>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</si>
  <si>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</si>
  <si>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</si>
  <si>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</si>
  <si>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</si>
  <si>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</si>
  <si>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</si>
  <si>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</si>
  <si>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</si>
  <si>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</si>
  <si>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</si>
  <si>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</si>
  <si>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</si>
  <si>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</si>
  <si>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</si>
  <si>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</si>
  <si>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</si>
  <si>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</si>
  <si>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</si>
  <si>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</si>
  <si>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</si>
  <si>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</si>
  <si>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</si>
  <si>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</si>
  <si>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</si>
  <si>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</si>
  <si>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</si>
  <si>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</si>
  <si>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</si>
  <si>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</si>
  <si>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</si>
  <si>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</si>
  <si>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</si>
  <si>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</si>
  <si>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</si>
  <si>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</si>
  <si>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</si>
  <si>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</si>
  <si>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</si>
  <si>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</si>
  <si>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</si>
  <si>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</si>
  <si>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</si>
  <si>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</si>
  <si>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</si>
  <si>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</si>
  <si>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</si>
  <si>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</si>
  <si>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</si>
  <si>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</si>
  <si>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</si>
  <si>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</si>
  <si>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</si>
  <si>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</si>
  <si>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</si>
  <si>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</si>
  <si>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</si>
  <si>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</si>
  <si>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</si>
  <si>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</si>
  <si>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</si>
  <si>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</si>
  <si>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</si>
  <si>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</si>
  <si>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</si>
  <si>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</si>
  <si>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</si>
  <si>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</si>
  <si>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</si>
  <si>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</si>
  <si>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</si>
  <si>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</si>
  <si>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</si>
  <si>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</si>
  <si>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</si>
  <si>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</si>
  <si>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</si>
  <si>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</si>
  <si>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</si>
  <si>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</si>
  <si>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</si>
  <si>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</si>
  <si>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</si>
  <si>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</si>
  <si>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</si>
  <si>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</si>
  <si>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</si>
  <si>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</si>
  <si>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</si>
  <si>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</si>
  <si>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</si>
  <si>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</si>
  <si>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</si>
  <si>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</si>
  <si>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</si>
  <si>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</si>
  <si>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</si>
  <si>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</si>
  <si>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</si>
  <si>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</si>
  <si>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</si>
  <si>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</si>
  <si>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</si>
  <si>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</si>
  <si>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</si>
  <si>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</si>
  <si>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</si>
  <si>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</si>
  <si>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</si>
  <si>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</si>
  <si>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</si>
  <si>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</si>
  <si>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</si>
  <si>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</si>
  <si>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</si>
  <si>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</si>
  <si>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</si>
  <si>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</si>
  <si>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</si>
  <si>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</si>
  <si>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</si>
  <si>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</si>
  <si>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</si>
  <si>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</si>
  <si>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</si>
  <si>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</si>
  <si>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</si>
  <si>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</si>
  <si>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</si>
  <si>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</si>
  <si>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</si>
  <si>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</si>
  <si>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</si>
  <si>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</si>
  <si>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</si>
  <si>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</si>
  <si>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</si>
  <si>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</si>
  <si>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</si>
  <si>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</si>
  <si>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</si>
  <si>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</si>
  <si>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</si>
  <si>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</si>
  <si>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</si>
  <si>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</si>
  <si>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</si>
  <si>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</si>
  <si>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</si>
  <si>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</si>
  <si>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</si>
  <si>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</si>
  <si>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</si>
  <si>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</si>
  <si>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</si>
  <si>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</si>
  <si>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</si>
  <si>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</si>
  <si>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</si>
  <si>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</si>
  <si>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</si>
  <si>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</si>
  <si>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</si>
  <si>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</si>
  <si>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</si>
  <si>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</si>
  <si>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</si>
  <si>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</si>
  <si>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</si>
  <si>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</si>
  <si>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</si>
  <si>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</si>
  <si>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</si>
  <si>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</si>
  <si>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</si>
  <si>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</si>
  <si>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</si>
  <si>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</si>
  <si>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</si>
  <si>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</si>
  <si>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</si>
  <si>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</si>
  <si>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</si>
  <si>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</si>
  <si>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</si>
  <si>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</si>
  <si>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</si>
  <si>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</si>
  <si>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</si>
  <si>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</si>
  <si>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</si>
  <si>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</si>
  <si>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</si>
  <si>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</si>
  <si>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</si>
  <si>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</si>
  <si>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</si>
  <si>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</si>
  <si>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</si>
  <si>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</si>
  <si>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</si>
  <si>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</si>
  <si>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</si>
  <si>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</si>
  <si>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</si>
  <si>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</si>
  <si>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</si>
  <si>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</si>
  <si>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</si>
  <si>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</si>
  <si>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</si>
  <si>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</si>
  <si>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</si>
  <si>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</si>
  <si>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</si>
  <si>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</si>
  <si>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</si>
  <si>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</si>
  <si>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</si>
  <si>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</si>
  <si>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</si>
  <si>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</si>
  <si>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</si>
  <si>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</si>
  <si>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</si>
  <si>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</si>
  <si>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</si>
  <si>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</si>
  <si>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</si>
  <si>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</si>
  <si>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</si>
  <si>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</si>
  <si>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</si>
  <si>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</si>
  <si>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</si>
  <si>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</si>
  <si>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</si>
  <si>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</si>
  <si>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</si>
  <si>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</si>
  <si>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</si>
  <si>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</si>
  <si>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</si>
  <si>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</si>
  <si>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</si>
  <si>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</si>
  <si>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</si>
  <si>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</si>
  <si>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</si>
  <si>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</si>
  <si>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</si>
  <si>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</si>
  <si>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</si>
  <si>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</si>
  <si>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</si>
  <si>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</si>
  <si>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</si>
  <si>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</si>
  <si>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</si>
  <si>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</si>
  <si>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</si>
  <si>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</si>
  <si>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</si>
  <si>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</si>
  <si>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</si>
  <si>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</si>
  <si>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</si>
  <si>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</si>
  <si>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</si>
  <si>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</si>
  <si>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</si>
  <si>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</si>
  <si>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</si>
  <si>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</si>
  <si>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</si>
  <si>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</si>
  <si>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</si>
  <si>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</si>
  <si>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</si>
  <si>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</si>
  <si>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</si>
  <si>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</si>
  <si>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</si>
  <si>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</si>
  <si>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</si>
  <si>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</si>
  <si>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</si>
  <si>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</si>
  <si>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</si>
  <si>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</si>
  <si>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</si>
  <si>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</si>
  <si>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</si>
  <si>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</si>
  <si>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</si>
  <si>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</si>
  <si>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</si>
  <si>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</si>
  <si>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</si>
  <si>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</si>
  <si>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</si>
  <si>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</si>
  <si>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</si>
  <si>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</si>
  <si>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</si>
  <si>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</si>
  <si>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</si>
  <si>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</si>
  <si>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</si>
  <si>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</si>
  <si>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</si>
  <si>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</si>
  <si>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</si>
  <si>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</si>
  <si>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</si>
  <si>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</si>
  <si>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</si>
  <si>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</si>
  <si>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</si>
  <si>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</si>
  <si>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</si>
  <si>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</si>
  <si>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</si>
  <si>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</si>
  <si>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</si>
  <si>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</si>
  <si>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</si>
  <si>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</si>
  <si>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</si>
  <si>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</si>
  <si>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</si>
  <si>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</si>
  <si>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</si>
  <si>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</si>
  <si>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</si>
  <si>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</si>
  <si>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</si>
  <si>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</si>
  <si>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</si>
  <si>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</si>
  <si>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</si>
  <si>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</si>
  <si>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</si>
  <si>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</si>
  <si>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</si>
  <si>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</si>
  <si>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</si>
  <si>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</si>
  <si>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</si>
  <si>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</si>
  <si>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</si>
  <si>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</si>
  <si>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</si>
  <si>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</si>
  <si>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</si>
  <si>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</si>
  <si>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</si>
  <si>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</si>
  <si>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</si>
  <si>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</si>
  <si>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</si>
  <si>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</si>
  <si>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</si>
  <si>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</si>
  <si>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</si>
  <si>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</si>
  <si>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</si>
  <si>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</si>
  <si>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</si>
  <si>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</si>
  <si>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</si>
  <si>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</si>
  <si>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</si>
  <si>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</si>
  <si>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</si>
  <si>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</si>
  <si>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</si>
  <si>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</si>
  <si>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</si>
  <si>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</si>
  <si>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</si>
  <si>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</si>
  <si>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</si>
  <si>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</si>
  <si>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</si>
  <si>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</si>
  <si>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</si>
  <si>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</si>
  <si>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</si>
  <si>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</si>
  <si>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</si>
  <si>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</si>
  <si>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</si>
  <si>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</si>
  <si>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</si>
  <si>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</si>
  <si>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</si>
  <si>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</si>
  <si>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</si>
  <si>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</si>
  <si>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</si>
  <si>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</si>
  <si>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</si>
  <si>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</si>
  <si>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</si>
  <si>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</si>
  <si>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</si>
  <si>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</si>
  <si>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</si>
  <si>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</si>
  <si>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</si>
  <si>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</si>
  <si>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</si>
  <si>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</si>
  <si>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</si>
  <si>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</si>
  <si>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</si>
  <si>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</si>
  <si>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</si>
  <si>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</si>
  <si>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</si>
  <si>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</si>
  <si>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</si>
  <si>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</si>
  <si>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</si>
  <si>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</si>
  <si>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</si>
  <si>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</si>
  <si>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</si>
  <si>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</si>
  <si>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</si>
  <si>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</si>
  <si>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</si>
  <si>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</si>
  <si>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</si>
  <si>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</si>
  <si>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</si>
  <si>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</si>
  <si>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</si>
  <si>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</si>
  <si>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</si>
  <si>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</si>
  <si>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</si>
  <si>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</si>
  <si>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</si>
  <si>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</si>
  <si>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</si>
  <si>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</si>
  <si>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</si>
  <si>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</si>
  <si>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</si>
  <si>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</si>
  <si>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</si>
  <si>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</si>
  <si>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</si>
  <si>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</si>
  <si>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</si>
  <si>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</si>
  <si>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</si>
  <si>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</si>
  <si>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</si>
  <si>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</si>
  <si>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</si>
  <si>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</si>
  <si>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</si>
  <si>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</si>
  <si>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</si>
  <si>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</si>
  <si>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</si>
  <si>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</si>
  <si>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</si>
  <si>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</si>
  <si>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</si>
  <si>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</si>
  <si>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</si>
  <si>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</si>
  <si>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</si>
  <si>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</si>
  <si>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</si>
  <si>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</si>
  <si>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</si>
  <si>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</si>
  <si>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</si>
  <si>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</si>
  <si>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</si>
  <si>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</si>
  <si>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</si>
  <si>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</si>
  <si>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</si>
  <si>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</si>
  <si>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</si>
  <si>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</si>
  <si>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</si>
  <si>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</si>
  <si>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</si>
  <si>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</si>
  <si>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</si>
  <si>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</si>
  <si>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</si>
  <si>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</si>
  <si>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</si>
  <si>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</si>
  <si>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</si>
  <si>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</si>
  <si>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</si>
  <si>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</si>
  <si>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</si>
  <si>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</si>
  <si>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</si>
  <si>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</si>
  <si>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</si>
  <si>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</si>
  <si>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</si>
  <si>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</si>
  <si>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</si>
  <si>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</si>
  <si>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</si>
  <si>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</si>
  <si>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</si>
  <si>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</si>
  <si>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</si>
  <si>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</si>
  <si>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</si>
  <si>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</si>
  <si>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</si>
  <si>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</si>
  <si>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</si>
  <si>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</si>
  <si>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</si>
  <si>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</si>
  <si>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</si>
  <si>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</si>
  <si>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</si>
  <si>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</si>
  <si>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</si>
  <si>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</si>
  <si>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</si>
  <si>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</si>
  <si>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</si>
  <si>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</si>
  <si>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</si>
  <si>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</si>
  <si>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</si>
  <si>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</si>
  <si>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</si>
  <si>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</si>
  <si>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</si>
  <si>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</si>
  <si>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</si>
  <si>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</si>
  <si>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</si>
  <si>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</si>
  <si>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</si>
  <si>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</si>
  <si>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</si>
  <si>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</si>
  <si>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</si>
  <si>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</si>
  <si>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</si>
  <si>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</si>
  <si>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</si>
  <si>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</si>
  <si>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</si>
  <si>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</si>
  <si>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</si>
  <si>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</si>
  <si>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</si>
  <si>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</si>
  <si>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</si>
  <si>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</si>
  <si>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</si>
  <si>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</si>
  <si>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</si>
  <si>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</si>
  <si>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</si>
  <si>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</si>
  <si>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</si>
  <si>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</si>
  <si>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</si>
  <si>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</si>
  <si>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</si>
  <si>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</si>
  <si>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</si>
  <si>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</si>
  <si>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</si>
  <si>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</si>
  <si>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</si>
  <si>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</si>
  <si>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</si>
  <si>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</si>
  <si>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</si>
  <si>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</si>
  <si>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</si>
  <si>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</si>
  <si>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</si>
  <si>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</si>
  <si>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</si>
  <si>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</si>
  <si>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</si>
  <si>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</si>
  <si>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</si>
  <si>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</si>
  <si>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</si>
  <si>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</si>
  <si>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</si>
  <si>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</si>
  <si>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</si>
  <si>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</si>
  <si>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</si>
  <si>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</si>
  <si>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</si>
  <si>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</si>
  <si>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</si>
  <si>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</si>
  <si>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</si>
  <si>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</si>
  <si>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</si>
  <si>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</si>
  <si>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</si>
  <si>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</si>
  <si>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</si>
  <si>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</si>
  <si>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</si>
  <si>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</si>
  <si>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</si>
  <si>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</si>
  <si>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</si>
  <si>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</si>
  <si>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</si>
  <si>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</si>
  <si>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</si>
  <si>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</si>
  <si>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</si>
  <si>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</si>
  <si>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</si>
  <si>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</si>
  <si>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</si>
  <si>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</si>
  <si>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</si>
  <si>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</si>
  <si>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</si>
  <si>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</si>
  <si>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</si>
  <si>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</si>
  <si>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</si>
  <si>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</si>
  <si>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</si>
  <si>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</si>
  <si>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</si>
  <si>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</si>
  <si>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</si>
  <si>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</si>
  <si>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</si>
  <si>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</si>
  <si>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</si>
  <si>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</si>
  <si>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</si>
  <si>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</si>
  <si>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</si>
  <si>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</si>
  <si>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</si>
  <si>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</si>
  <si>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</si>
  <si>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</si>
  <si>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</si>
  <si>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</si>
  <si>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</si>
  <si>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</si>
  <si>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</si>
  <si>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</si>
  <si>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</si>
  <si>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</si>
  <si>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</si>
  <si>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</si>
  <si>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</si>
  <si>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</si>
  <si>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</si>
  <si>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</si>
  <si>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</si>
  <si>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</si>
  <si>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</si>
  <si>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</si>
  <si>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</si>
  <si>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</si>
  <si>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</si>
  <si>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</si>
  <si>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</si>
  <si>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</si>
  <si>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</si>
  <si>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</si>
  <si>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</si>
  <si>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</si>
  <si>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</si>
  <si>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</si>
  <si>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</si>
  <si>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</si>
  <si>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</si>
  <si>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</si>
  <si>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</si>
  <si>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</si>
  <si>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</si>
  <si>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</si>
  <si>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</si>
  <si>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</si>
  <si>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</si>
  <si>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</si>
  <si>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</si>
  <si>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</si>
  <si>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</si>
  <si>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</si>
  <si>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</si>
  <si>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</si>
  <si>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</si>
  <si>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</si>
  <si>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</si>
  <si>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</si>
  <si>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</si>
  <si>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</si>
  <si>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</si>
  <si>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</si>
  <si>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</si>
  <si>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</si>
  <si>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</si>
  <si>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</si>
  <si>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</si>
  <si>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</si>
  <si>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</si>
  <si>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</si>
  <si>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</si>
  <si>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</si>
  <si>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</si>
  <si>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</si>
  <si>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</si>
  <si>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</si>
  <si>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</si>
  <si>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</si>
  <si>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</si>
  <si>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</si>
  <si>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</si>
  <si>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</si>
  <si>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</si>
  <si>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</si>
  <si>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</si>
  <si>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</si>
  <si>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</si>
  <si>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</si>
  <si>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</si>
  <si>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</si>
  <si>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</si>
  <si>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</si>
  <si>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</si>
  <si>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</si>
  <si>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</si>
  <si>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</si>
  <si>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</si>
  <si>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</si>
  <si>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</si>
  <si>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</si>
  <si>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</si>
  <si>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</si>
  <si>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</si>
  <si>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</si>
  <si>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</si>
  <si>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</si>
  <si>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</si>
  <si>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</si>
  <si>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</si>
  <si>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</si>
  <si>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</si>
  <si>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</si>
  <si>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</si>
  <si>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</si>
  <si>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</si>
  <si>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</si>
  <si>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</si>
  <si>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</si>
  <si>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</si>
  <si>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</si>
  <si>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</si>
  <si>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</si>
  <si>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</si>
  <si>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</si>
  <si>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</si>
  <si>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</si>
  <si>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</si>
  <si>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</si>
  <si>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</si>
  <si>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</si>
  <si>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</si>
  <si>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</si>
  <si>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</si>
  <si>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</si>
  <si>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</si>
  <si>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</si>
  <si>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</si>
  <si>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</si>
  <si>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</si>
  <si>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</si>
  <si>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</si>
  <si>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</si>
  <si>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</si>
  <si>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</si>
  <si>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</si>
  <si>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</si>
  <si>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</si>
  <si>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</si>
  <si>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</si>
  <si>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</si>
  <si>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</si>
  <si>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</si>
  <si>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</si>
  <si>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</si>
  <si>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</si>
  <si>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</si>
  <si>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</si>
  <si>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</si>
  <si>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</si>
  <si>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</si>
  <si>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</si>
  <si>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</si>
  <si>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</si>
  <si>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</si>
  <si>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</si>
  <si>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</si>
  <si>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</si>
  <si>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</si>
  <si>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</si>
  <si>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</si>
  <si>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</si>
  <si>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</si>
  <si>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</si>
  <si>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</si>
  <si>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</si>
  <si>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</si>
  <si>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</si>
  <si>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</si>
  <si>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</si>
  <si>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</si>
  <si>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</si>
  <si>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</si>
  <si>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</si>
  <si>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</si>
  <si>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</si>
  <si>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</si>
  <si>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</si>
  <si>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</si>
  <si>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</si>
  <si>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</si>
  <si>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</si>
  <si>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</si>
  <si>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</si>
  <si>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</si>
  <si>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</si>
  <si>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</si>
  <si>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</si>
  <si>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</si>
  <si>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</si>
  <si>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</si>
  <si>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</si>
  <si>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</si>
  <si>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</si>
  <si>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</si>
  <si>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</si>
  <si>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</si>
  <si>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</si>
  <si>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</si>
  <si>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</si>
  <si>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</si>
  <si>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</si>
  <si>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</si>
  <si>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</si>
  <si>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</si>
  <si>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</si>
  <si>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</si>
  <si>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</si>
  <si>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</si>
  <si>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</si>
  <si>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</si>
  <si>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</si>
  <si>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</si>
  <si>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</si>
  <si>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</si>
  <si>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</si>
  <si>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</si>
  <si>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</si>
  <si>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</si>
  <si>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</si>
  <si>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</si>
  <si>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</si>
  <si>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</si>
  <si>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</si>
  <si>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</si>
  <si>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</si>
  <si>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</si>
  <si>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</si>
  <si>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</si>
  <si>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</si>
  <si>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</si>
  <si>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</si>
  <si>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</si>
  <si>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</si>
  <si>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</si>
  <si>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</si>
  <si>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</si>
  <si>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</si>
  <si>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</si>
  <si>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</si>
  <si>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</si>
  <si>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</si>
  <si>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</si>
  <si>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</si>
  <si>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</si>
  <si>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</si>
  <si>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</si>
  <si>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</si>
  <si>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</si>
  <si>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</si>
  <si>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</si>
  <si>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</si>
  <si>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</si>
  <si>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</si>
  <si>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</si>
  <si>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</si>
  <si>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</si>
  <si>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</si>
  <si>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</si>
  <si>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</si>
  <si>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</si>
  <si>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</si>
  <si>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</si>
  <si>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</si>
  <si>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</si>
  <si>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</si>
  <si>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</si>
  <si>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</si>
  <si>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</si>
  <si>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</si>
  <si>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</si>
  <si>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</si>
  <si>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</si>
  <si>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</si>
  <si>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</si>
  <si>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</si>
  <si>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</si>
  <si>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</si>
  <si>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</si>
  <si>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</si>
  <si>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</si>
  <si>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</si>
  <si>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</si>
  <si>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</si>
  <si>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</si>
  <si>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</si>
  <si>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</si>
  <si>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</si>
  <si>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</si>
  <si>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</si>
  <si>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</si>
  <si>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</si>
  <si>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</si>
  <si>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</si>
  <si>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</si>
  <si>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</si>
  <si>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</si>
  <si>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</si>
  <si>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</si>
  <si>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</si>
  <si>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</si>
  <si>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</si>
  <si>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</si>
  <si>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</si>
  <si>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</si>
  <si>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</si>
  <si>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</si>
  <si>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</si>
  <si>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</si>
  <si>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</si>
  <si>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</si>
  <si>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</si>
  <si>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</si>
  <si>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</si>
  <si>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</si>
  <si>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</si>
  <si>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</si>
  <si>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</si>
  <si>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</si>
  <si>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</si>
  <si>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</si>
  <si>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</si>
  <si>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</si>
  <si>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</si>
  <si>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</si>
  <si>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</si>
  <si>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</si>
  <si>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</si>
  <si>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</si>
  <si>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</si>
  <si>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</si>
  <si>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</si>
  <si>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</si>
  <si>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</si>
  <si>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</si>
  <si>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</si>
  <si>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</si>
  <si>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</si>
  <si>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</si>
  <si>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</si>
  <si>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</si>
  <si>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</si>
  <si>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</si>
  <si>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</si>
  <si>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</si>
  <si>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</si>
  <si>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</si>
  <si>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</si>
  <si>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</si>
  <si>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</si>
  <si>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</si>
  <si>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</si>
  <si>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</si>
  <si>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</si>
  <si>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</si>
  <si>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</si>
  <si>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</si>
  <si>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</si>
  <si>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</si>
  <si>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</si>
  <si>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</si>
  <si>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</si>
  <si>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</si>
  <si>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</si>
  <si>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</si>
  <si>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</si>
  <si>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</si>
  <si>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</si>
  <si>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</si>
  <si>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</si>
  <si>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</si>
  <si>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</si>
  <si>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</si>
  <si>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</si>
  <si>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</si>
  <si>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</si>
  <si>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</si>
  <si>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</si>
  <si>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</si>
  <si>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</si>
  <si>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</si>
  <si>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</si>
  <si>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</si>
  <si>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</si>
  <si>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</si>
  <si>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</si>
  <si>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</si>
  <si>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</si>
  <si>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</si>
  <si>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</si>
  <si>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</si>
  <si>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</si>
  <si>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</si>
  <si>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</si>
  <si>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</si>
  <si>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</si>
  <si>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</si>
  <si>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</si>
  <si>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</si>
  <si>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</si>
  <si>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</si>
  <si>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</si>
  <si>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</si>
  <si>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</si>
  <si>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</si>
  <si>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</si>
  <si>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</si>
  <si>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</si>
  <si>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</si>
  <si>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</si>
  <si>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</si>
  <si>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</si>
  <si>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</si>
  <si>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</si>
  <si>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</si>
  <si>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</si>
  <si>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</si>
  <si>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</si>
  <si>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</si>
  <si>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</si>
  <si>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</si>
  <si>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</si>
  <si>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</si>
  <si>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</si>
  <si>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</si>
  <si>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</si>
  <si>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</si>
  <si>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</si>
  <si>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</si>
  <si>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</si>
  <si>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</si>
  <si>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</si>
  <si>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</si>
  <si>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</si>
  <si>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</si>
  <si>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</si>
  <si>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</si>
  <si>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</si>
  <si>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</si>
  <si>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</si>
  <si>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</si>
  <si>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</si>
  <si>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</si>
  <si>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</si>
  <si>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</si>
  <si>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</si>
  <si>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</si>
  <si>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</si>
  <si>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</si>
  <si>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</si>
  <si>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</si>
  <si>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</si>
  <si>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</si>
  <si>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</si>
  <si>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</si>
  <si>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</si>
  <si>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</si>
  <si>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</si>
  <si>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</si>
  <si>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</si>
  <si>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</si>
  <si>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</si>
  <si>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</si>
  <si>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</si>
  <si>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</si>
  <si>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</si>
  <si>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</si>
  <si>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</si>
  <si>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</si>
  <si>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</si>
  <si>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</si>
  <si>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</si>
  <si>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</si>
  <si>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</si>
  <si>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</si>
  <si>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</si>
  <si>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</si>
  <si>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</si>
  <si>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</si>
  <si>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</si>
  <si>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</si>
  <si>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</si>
  <si>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</si>
  <si>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</si>
  <si>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</si>
  <si>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</si>
  <si>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</si>
  <si>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</si>
  <si>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</si>
  <si>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</si>
  <si>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</si>
  <si>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</si>
  <si>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</si>
  <si>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</si>
  <si>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</si>
  <si>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</si>
  <si>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</si>
  <si>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</si>
  <si>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</si>
  <si>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</si>
  <si>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</si>
  <si>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</si>
  <si>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</si>
  <si>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</si>
  <si>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</si>
  <si>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</si>
  <si>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</si>
  <si>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</si>
  <si>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</si>
  <si>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</si>
  <si>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</si>
  <si>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</si>
  <si>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</si>
  <si>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</si>
  <si>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</si>
  <si>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</si>
  <si>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</si>
  <si>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</si>
  <si>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</si>
  <si>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</si>
  <si>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</si>
  <si>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</si>
  <si>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</si>
  <si>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</si>
  <si>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</si>
  <si>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</si>
  <si>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</si>
  <si>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</si>
  <si>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</si>
  <si>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</si>
  <si>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</si>
  <si>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</si>
  <si>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</si>
  <si>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</si>
  <si>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</si>
  <si>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</si>
  <si>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</si>
  <si>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</si>
  <si>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</si>
  <si>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</si>
  <si>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</si>
  <si>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</si>
  <si>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</si>
  <si>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</si>
  <si>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</si>
  <si>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</si>
  <si>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</si>
  <si>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</si>
  <si>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</si>
  <si>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</si>
  <si>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</si>
  <si>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</si>
  <si>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</si>
  <si>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</si>
  <si>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</si>
  <si>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</si>
  <si>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</si>
  <si>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</si>
  <si>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</si>
  <si>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</si>
  <si>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</si>
  <si>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</si>
  <si>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</si>
  <si>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</si>
  <si>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</si>
  <si>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</si>
  <si>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</si>
  <si>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</si>
  <si>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</si>
  <si>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</si>
  <si>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</si>
  <si>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</si>
  <si>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</si>
  <si>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</si>
  <si>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</si>
  <si>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</si>
  <si>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</si>
  <si>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</si>
  <si>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</si>
  <si>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</si>
  <si>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</si>
  <si>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</si>
  <si>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</si>
  <si>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</si>
  <si>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</si>
  <si>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</si>
  <si>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</si>
  <si>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</si>
  <si>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</si>
  <si>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</si>
  <si>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</si>
  <si>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</si>
  <si>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</si>
  <si>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</si>
  <si>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</si>
  <si>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</si>
  <si>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</si>
  <si>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</si>
  <si>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</si>
  <si>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</si>
  <si>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</si>
  <si>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</si>
  <si>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</si>
  <si>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</si>
  <si>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</si>
  <si>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</si>
  <si>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</si>
  <si>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</si>
  <si>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</si>
  <si>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</si>
  <si>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</si>
  <si>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</si>
  <si>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</si>
  <si>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</si>
  <si>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</si>
  <si>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</si>
  <si>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</si>
  <si>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</si>
  <si>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</si>
  <si>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</si>
  <si>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</si>
  <si>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</si>
  <si>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</si>
  <si>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</si>
  <si>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</si>
  <si>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</si>
  <si>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</si>
  <si>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</si>
  <si>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</si>
  <si>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</si>
  <si>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</si>
  <si>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</si>
  <si>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</si>
  <si>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</si>
  <si>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</si>
  <si>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</si>
  <si>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</si>
  <si>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</si>
  <si>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</si>
  <si>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</si>
  <si>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</si>
  <si>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</si>
  <si>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</si>
  <si>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</si>
  <si>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</si>
  <si>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</si>
  <si>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</si>
  <si>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</si>
  <si>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</si>
  <si>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</si>
  <si>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</si>
  <si>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</si>
  <si>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</si>
  <si>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</si>
  <si>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</si>
  <si>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</si>
  <si>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</si>
  <si>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</si>
  <si>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</si>
  <si>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</si>
  <si>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</si>
  <si>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</si>
  <si>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</si>
  <si>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</si>
  <si>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</si>
  <si>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</si>
  <si>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</si>
  <si>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</si>
  <si>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</si>
  <si>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</si>
  <si>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</si>
  <si>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</si>
  <si>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</si>
  <si>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</si>
  <si>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</si>
  <si>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</si>
  <si>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</si>
  <si>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</si>
  <si>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</si>
  <si>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</si>
  <si>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</si>
  <si>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</si>
  <si>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</si>
  <si>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</si>
  <si>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</si>
  <si>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</si>
  <si>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</si>
  <si>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</si>
  <si>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</si>
  <si>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</si>
  <si>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</si>
  <si>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</si>
  <si>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</si>
  <si>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</si>
  <si>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</si>
  <si>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</si>
  <si>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</si>
  <si>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</si>
  <si>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</si>
  <si>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</si>
  <si>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</si>
  <si>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</si>
  <si>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</si>
  <si>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</si>
  <si>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</si>
  <si>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</si>
  <si>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</si>
  <si>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</si>
  <si>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</si>
  <si>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</si>
  <si>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</si>
  <si>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</si>
  <si>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</si>
  <si>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</si>
  <si>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</si>
  <si>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</si>
  <si>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</si>
  <si>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</si>
  <si>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</si>
  <si>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</si>
  <si>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</si>
  <si>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</si>
  <si>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</si>
  <si>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</si>
  <si>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</si>
  <si>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</si>
  <si>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</si>
  <si>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</si>
  <si>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</si>
  <si>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</si>
  <si>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</si>
  <si>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</si>
  <si>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</si>
  <si>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</si>
  <si>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</si>
  <si>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</si>
  <si>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</si>
  <si>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</si>
  <si>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</si>
  <si>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</si>
  <si>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</si>
  <si>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</si>
  <si>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</si>
  <si>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</si>
  <si>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</si>
  <si>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</si>
  <si>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</si>
  <si>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</si>
  <si>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</si>
  <si>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</si>
  <si>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</si>
  <si>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</si>
  <si>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</si>
  <si>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</si>
  <si>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</si>
  <si>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</si>
  <si>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</si>
  <si>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</si>
  <si>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</si>
  <si>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</si>
  <si>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</si>
  <si>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</si>
  <si>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</si>
  <si>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</si>
  <si>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</si>
  <si>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</si>
  <si>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</si>
  <si>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</si>
  <si>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</si>
  <si>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</si>
  <si>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</si>
  <si>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</si>
  <si>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</si>
  <si>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</si>
  <si>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</si>
  <si>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</si>
  <si>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</si>
  <si>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</si>
  <si>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</si>
  <si>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</si>
  <si>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</si>
  <si>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</si>
  <si>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</si>
  <si>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</si>
  <si>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</si>
  <si>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</si>
  <si>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</si>
  <si>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</si>
  <si>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</si>
  <si>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</si>
  <si>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</si>
  <si>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</si>
  <si>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</si>
  <si>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</si>
  <si>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</si>
  <si>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</si>
  <si>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</si>
  <si>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</si>
  <si>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</si>
  <si>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</si>
  <si>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</si>
  <si>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</si>
  <si>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</si>
  <si>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</si>
  <si>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</si>
  <si>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</si>
  <si>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</si>
  <si>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</si>
  <si>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</si>
  <si>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</si>
  <si>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</si>
  <si>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</si>
  <si>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</si>
  <si>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</si>
  <si>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</si>
  <si>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</si>
  <si>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</si>
  <si>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</si>
  <si>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</si>
  <si>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</si>
  <si>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</si>
  <si>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</si>
  <si>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</si>
  <si>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</si>
  <si>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</si>
  <si>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</si>
  <si>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</si>
  <si>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</si>
  <si>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</si>
  <si>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</si>
  <si>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</si>
  <si>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</si>
  <si>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</si>
  <si>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</si>
  <si>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</si>
  <si>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</si>
  <si>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</si>
  <si>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</si>
  <si>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</si>
  <si>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</si>
  <si>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</si>
  <si>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</si>
  <si>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</si>
  <si>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</si>
  <si>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</si>
  <si>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</si>
  <si>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</si>
  <si>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</si>
  <si>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</si>
  <si>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</si>
  <si>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</si>
  <si>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</si>
  <si>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</si>
  <si>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</si>
  <si>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</si>
  <si>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</si>
  <si>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</si>
  <si>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</si>
  <si>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</si>
  <si>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</si>
  <si>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</si>
  <si>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</si>
  <si>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</si>
  <si>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</si>
  <si>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</si>
  <si>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</si>
  <si>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</si>
  <si>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</si>
  <si>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</si>
  <si>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</si>
  <si>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</si>
  <si>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</si>
  <si>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</si>
  <si>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</si>
  <si>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</si>
  <si>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</si>
  <si>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</si>
  <si>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</si>
  <si>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</si>
  <si>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</si>
  <si>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</si>
  <si>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</si>
  <si>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</si>
  <si>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</si>
  <si>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</si>
  <si>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</si>
  <si>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</si>
  <si>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</si>
  <si>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</si>
  <si>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</si>
  <si>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</si>
  <si>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</si>
  <si>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</si>
  <si>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</si>
  <si>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</si>
  <si>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</si>
  <si>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</si>
  <si>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</si>
  <si>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</si>
  <si>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</si>
  <si>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</si>
  <si>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</si>
  <si>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</si>
  <si>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</si>
  <si>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</si>
  <si>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</si>
  <si>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</si>
  <si>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</si>
  <si>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</si>
  <si>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</si>
  <si>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</si>
  <si>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</si>
  <si>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</si>
  <si>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</si>
  <si>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</si>
  <si>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</si>
  <si>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</si>
  <si>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</si>
  <si>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</si>
  <si>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</si>
  <si>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</si>
  <si>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</si>
  <si>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</si>
  <si>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</si>
  <si>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</si>
  <si>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</si>
  <si>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</si>
  <si>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</si>
  <si>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</si>
  <si>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</si>
  <si>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</si>
  <si>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</si>
  <si>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</si>
  <si>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</si>
  <si>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</si>
  <si>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</si>
  <si>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</si>
  <si>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</si>
  <si>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</si>
  <si>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</si>
  <si>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</si>
  <si>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</si>
  <si>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</si>
  <si>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</si>
  <si>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</si>
  <si>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</si>
  <si>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</si>
  <si>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</si>
  <si>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</si>
  <si>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</si>
  <si>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</si>
  <si>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</si>
  <si>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</si>
  <si>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</si>
  <si>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</si>
  <si>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</si>
  <si>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</si>
  <si>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</si>
  <si>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</si>
  <si>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</si>
  <si>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</si>
  <si>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</si>
  <si>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</si>
  <si>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</si>
  <si>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</si>
  <si>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</si>
  <si>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</si>
  <si>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</si>
  <si>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</si>
  <si>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</si>
  <si>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</si>
  <si>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</si>
  <si>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</si>
  <si>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</si>
  <si>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</si>
  <si>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</si>
  <si>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</si>
  <si>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</si>
  <si>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</si>
  <si>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</si>
  <si>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</si>
  <si>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</si>
  <si>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</si>
  <si>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</si>
  <si>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</si>
  <si>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</si>
  <si>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</si>
  <si>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</si>
  <si>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</si>
  <si>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</si>
  <si>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</si>
  <si>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</si>
  <si>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</si>
  <si>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</si>
  <si>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</si>
  <si>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</si>
  <si>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</si>
  <si>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</si>
  <si>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</si>
  <si>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</si>
  <si>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</si>
  <si>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</si>
  <si>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</si>
  <si>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</si>
  <si>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</si>
  <si>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</si>
  <si>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</si>
  <si>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</si>
  <si>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</si>
  <si>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</si>
  <si>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</si>
  <si>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</si>
  <si>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</si>
  <si>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</si>
  <si>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</si>
  <si>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</si>
  <si>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</si>
  <si>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</si>
  <si>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</si>
  <si>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</si>
  <si>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</si>
  <si>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</si>
  <si>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</si>
  <si>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</si>
  <si>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</si>
  <si>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</si>
  <si>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</si>
  <si>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</si>
  <si>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</si>
  <si>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</si>
  <si>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</si>
  <si>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</si>
  <si>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</si>
  <si>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</si>
  <si>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</si>
  <si>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</si>
  <si>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</si>
  <si>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</si>
  <si>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</si>
  <si>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</si>
  <si>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</si>
  <si>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</si>
  <si>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</si>
  <si>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</si>
  <si>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</si>
  <si>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</si>
  <si>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</si>
  <si>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</si>
  <si>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</si>
  <si>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</si>
  <si>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</si>
  <si>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</si>
  <si>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</si>
  <si>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</si>
  <si>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</si>
  <si>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</si>
  <si>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</si>
  <si>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</si>
  <si>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</si>
  <si>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</si>
  <si>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</si>
  <si>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</si>
  <si>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</si>
  <si>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</si>
  <si>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</si>
  <si>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</si>
  <si>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</si>
  <si>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</si>
  <si>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</si>
  <si>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</si>
  <si>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</si>
  <si>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</si>
  <si>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</si>
  <si>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</si>
  <si>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</si>
  <si>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</si>
  <si>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</si>
  <si>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</si>
  <si>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</si>
  <si>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</si>
  <si>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</si>
  <si>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</si>
  <si>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</si>
  <si>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</si>
  <si>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</si>
  <si>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</si>
  <si>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</si>
  <si>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</si>
  <si>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</si>
  <si>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</si>
  <si>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</si>
  <si>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</si>
  <si>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</si>
  <si>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</si>
  <si>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</si>
  <si>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</si>
  <si>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</si>
  <si>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</si>
  <si>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</si>
  <si>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</si>
  <si>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</si>
  <si>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</si>
  <si>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</si>
  <si>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</si>
  <si>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</si>
  <si>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</si>
  <si>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</si>
  <si>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</si>
  <si>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</si>
  <si>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</si>
  <si>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</si>
  <si>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</si>
  <si>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</si>
  <si>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</si>
  <si>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</si>
  <si>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</si>
  <si>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</si>
  <si>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</si>
  <si>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</si>
  <si>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</si>
  <si>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</si>
  <si>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</si>
  <si>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</si>
  <si>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</si>
  <si>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</si>
  <si>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</si>
  <si>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</si>
  <si>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</si>
  <si>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</si>
  <si>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</si>
  <si>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</si>
  <si>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</si>
  <si>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</si>
  <si>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</si>
  <si>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</si>
  <si>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</si>
  <si>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</si>
  <si>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</si>
  <si>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</si>
  <si>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</si>
  <si>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</si>
  <si>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</si>
  <si>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</si>
  <si>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</si>
  <si>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</si>
  <si>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</si>
  <si>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</si>
  <si>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</si>
  <si>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</si>
  <si>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</si>
  <si>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</si>
  <si>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</si>
  <si>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</si>
  <si>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</si>
  <si>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</si>
  <si>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</si>
  <si>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</si>
  <si>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</si>
  <si>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</si>
  <si>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</si>
  <si>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</si>
  <si>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</si>
  <si>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</si>
  <si>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</si>
  <si>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</si>
  <si>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</si>
  <si>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</si>
  <si>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</si>
  <si>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</si>
  <si>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</si>
  <si>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</si>
  <si>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</si>
  <si>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</si>
  <si>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</si>
  <si>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</si>
  <si>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</si>
  <si>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</si>
  <si>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</si>
  <si>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</si>
  <si>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</si>
  <si>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</si>
  <si>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</si>
  <si>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</si>
  <si>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</si>
  <si>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</si>
  <si>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</si>
  <si>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</si>
  <si>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</si>
  <si>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</si>
  <si>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</si>
  <si>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</si>
  <si>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</si>
  <si>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</si>
  <si>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</si>
  <si>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</si>
  <si>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</si>
  <si>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</si>
  <si>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</si>
  <si>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</si>
  <si>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</si>
  <si>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</si>
  <si>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</si>
  <si>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</si>
  <si>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</si>
  <si>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</si>
  <si>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</si>
  <si>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</si>
  <si>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</si>
  <si>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</si>
  <si>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</si>
  <si>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</si>
  <si>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</si>
  <si>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</si>
  <si>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</si>
  <si>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</si>
  <si>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</si>
  <si>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</si>
  <si>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</si>
  <si>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</si>
  <si>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</si>
  <si>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</si>
  <si>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</si>
  <si>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</si>
  <si>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</si>
  <si>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</si>
  <si>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</si>
  <si>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</si>
  <si>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</si>
  <si>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</si>
  <si>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</si>
  <si>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</si>
  <si>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</si>
  <si>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</si>
  <si>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</si>
  <si>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</si>
  <si>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</si>
  <si>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</si>
  <si>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</si>
  <si>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</si>
  <si>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</si>
  <si>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</si>
  <si>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</si>
  <si>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</si>
  <si>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</si>
  <si>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</si>
  <si>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</si>
  <si>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</si>
  <si>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</si>
  <si>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</si>
  <si>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</si>
  <si>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</si>
  <si>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</si>
  <si>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</si>
  <si>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</si>
  <si>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</si>
  <si>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</si>
  <si>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</si>
  <si>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</si>
  <si>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</si>
  <si>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</si>
  <si>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</si>
  <si>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</si>
  <si>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</si>
  <si>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</si>
  <si>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</si>
  <si>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</si>
  <si>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</si>
  <si>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</si>
  <si>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</si>
  <si>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</si>
  <si>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</si>
  <si>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</si>
  <si>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</si>
  <si>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</si>
  <si>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</si>
  <si>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</si>
  <si>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</si>
  <si>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</si>
  <si>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</si>
  <si>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</si>
  <si>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</si>
  <si>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</si>
  <si>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</si>
  <si>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</si>
  <si>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</si>
  <si>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</si>
  <si>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</si>
  <si>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</si>
  <si>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</si>
  <si>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</si>
  <si>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</si>
  <si>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</si>
  <si>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</si>
  <si>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</si>
  <si>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</si>
  <si>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</si>
  <si>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</si>
  <si>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</si>
  <si>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</si>
  <si>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</si>
  <si>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</si>
  <si>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</si>
  <si>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</si>
  <si>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</si>
  <si>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</si>
  <si>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</si>
  <si>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</si>
  <si>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</si>
  <si>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</si>
  <si>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</si>
  <si>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</si>
  <si>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</si>
  <si>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</si>
  <si>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</si>
  <si>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</si>
  <si>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</si>
  <si>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</si>
  <si>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</si>
  <si>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</si>
  <si>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</si>
  <si>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</si>
  <si>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</si>
  <si>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</si>
  <si>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</si>
  <si>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</si>
  <si>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</si>
  <si>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</si>
  <si>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</si>
  <si>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</si>
  <si>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</si>
  <si>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</si>
  <si>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</si>
  <si>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</si>
  <si>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</si>
  <si>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</si>
  <si>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</si>
  <si>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</si>
  <si>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</si>
  <si>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</si>
  <si>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</si>
  <si>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</si>
  <si>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</si>
  <si>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</si>
  <si>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</si>
  <si>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</si>
  <si>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</si>
  <si>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</si>
  <si>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</si>
  <si>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</si>
  <si>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</si>
  <si>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</si>
  <si>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</si>
  <si>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</si>
  <si>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</si>
  <si>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</si>
  <si>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</si>
  <si>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</si>
  <si>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</si>
  <si>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</si>
  <si>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</si>
  <si>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</si>
  <si>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</si>
  <si>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</si>
  <si>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</si>
  <si>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</si>
  <si>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</si>
  <si>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</si>
  <si>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</si>
  <si>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</si>
  <si>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</si>
  <si>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</si>
  <si>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</si>
  <si>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</si>
  <si>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</si>
  <si>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</si>
  <si>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</si>
  <si>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</si>
  <si>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</si>
  <si>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</si>
  <si>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</si>
  <si>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</si>
  <si>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</si>
  <si>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</si>
  <si>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</si>
  <si>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</si>
  <si>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</si>
  <si>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</si>
  <si>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</si>
  <si>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</si>
  <si>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</si>
  <si>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</si>
  <si>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</si>
  <si>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</si>
  <si>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</si>
  <si>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</si>
  <si>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</si>
  <si>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</si>
  <si>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</si>
  <si>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</si>
  <si>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</si>
  <si>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</si>
  <si>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</si>
  <si>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</si>
  <si>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</si>
  <si>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</si>
  <si>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</si>
  <si>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</si>
  <si>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</si>
  <si>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</si>
  <si>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</si>
  <si>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</si>
  <si>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</si>
  <si>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</si>
  <si>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</si>
  <si>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</si>
  <si>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</si>
  <si>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</si>
  <si>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</si>
  <si>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</si>
  <si>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</si>
  <si>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</si>
  <si>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</si>
  <si>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</si>
  <si>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</si>
  <si>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</si>
  <si>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</si>
  <si>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</si>
  <si>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</si>
  <si>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</si>
  <si>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</si>
  <si>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</si>
  <si>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</si>
  <si>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</si>
  <si>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</si>
  <si>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</si>
  <si>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</si>
  <si>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</si>
  <si>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</si>
  <si>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</si>
  <si>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</si>
  <si>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</si>
  <si>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</si>
  <si>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</si>
  <si>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</si>
  <si>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</si>
  <si>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</si>
  <si>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</si>
  <si>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</si>
  <si>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</si>
  <si>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</si>
  <si>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</si>
  <si>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</si>
  <si>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</si>
  <si>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</si>
  <si>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</si>
  <si>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</si>
  <si>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</si>
  <si>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</si>
  <si>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</si>
  <si>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</si>
  <si>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</si>
  <si>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</si>
  <si>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</si>
  <si>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</si>
  <si>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</si>
  <si>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</si>
  <si>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</si>
  <si>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</si>
  <si>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</si>
  <si>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</si>
  <si>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</si>
  <si>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</si>
  <si>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</si>
  <si>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</si>
  <si>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</si>
  <si>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</si>
  <si>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</si>
  <si>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</si>
  <si>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</si>
  <si>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</si>
  <si>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</si>
  <si>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</si>
  <si>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</si>
  <si>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</si>
  <si>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</si>
  <si>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</si>
  <si>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</si>
  <si>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</si>
  <si>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</si>
  <si>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</si>
  <si>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</si>
  <si>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</si>
  <si>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</si>
  <si>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</si>
  <si>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</si>
  <si>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</si>
  <si>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</si>
  <si>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</si>
  <si>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</si>
  <si>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</si>
  <si>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</si>
  <si>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</si>
  <si>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</si>
  <si>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</si>
  <si>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</si>
  <si>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</si>
  <si>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</si>
  <si>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</si>
  <si>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</si>
  <si>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</si>
  <si>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</si>
  <si>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</si>
  <si>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</si>
  <si>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</si>
  <si>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</si>
  <si>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</si>
  <si>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</si>
  <si>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</si>
  <si>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</si>
  <si>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</si>
  <si>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</si>
  <si>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</si>
  <si>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</si>
  <si>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</si>
  <si>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</si>
  <si>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</si>
  <si>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</si>
  <si>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</si>
  <si>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</si>
  <si>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</si>
  <si>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</si>
  <si>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</si>
  <si>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</si>
  <si>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</si>
  <si>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</si>
  <si>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</si>
  <si>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</si>
  <si>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</si>
  <si>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</si>
  <si>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</si>
  <si>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</si>
  <si>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</si>
  <si>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</si>
  <si>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</si>
  <si>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</si>
  <si>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</si>
  <si>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</si>
  <si>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</si>
  <si>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</si>
  <si>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</si>
  <si>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</si>
  <si>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</si>
  <si>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</si>
  <si>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</si>
  <si>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</si>
  <si>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</si>
  <si>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</si>
  <si>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</si>
  <si>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</si>
  <si>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</si>
  <si>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</si>
  <si>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</si>
  <si>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</si>
  <si>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</si>
  <si>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</si>
  <si>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</si>
  <si>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</si>
  <si>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</si>
  <si>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</si>
  <si>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</si>
  <si>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</si>
  <si>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</si>
  <si>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</si>
  <si>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</si>
  <si>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</si>
  <si>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</si>
  <si>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</si>
  <si>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</si>
  <si>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</si>
  <si>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</si>
  <si>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</si>
  <si>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</si>
  <si>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</si>
  <si>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</si>
  <si>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</si>
  <si>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</si>
  <si>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</si>
  <si>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</si>
  <si>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</si>
  <si>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</si>
  <si>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</si>
  <si>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</si>
  <si>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</si>
  <si>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</si>
  <si>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</si>
  <si>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</si>
  <si>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</si>
  <si>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</si>
  <si>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</si>
  <si>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</si>
  <si>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</si>
  <si>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</si>
  <si>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</si>
  <si>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</si>
  <si>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</si>
  <si>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</si>
  <si>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</si>
  <si>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</si>
  <si>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</si>
  <si>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</si>
  <si>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</si>
  <si>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</si>
  <si>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</si>
  <si>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</si>
  <si>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</si>
  <si>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</si>
  <si>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</si>
  <si>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</si>
  <si>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</si>
  <si>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</si>
  <si>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</si>
  <si>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</si>
  <si>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</si>
  <si>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</si>
  <si>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</si>
  <si>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</si>
  <si>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</si>
  <si>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</si>
  <si>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</si>
  <si>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</si>
  <si>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</si>
  <si>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</si>
  <si>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</si>
  <si>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</si>
  <si>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</si>
  <si>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</si>
  <si>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</si>
  <si>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</si>
  <si>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</si>
  <si>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</si>
  <si>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</si>
  <si>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</si>
  <si>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</si>
  <si>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</si>
  <si>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</si>
  <si>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</si>
  <si>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</si>
  <si>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</si>
  <si>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</si>
  <si>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</si>
  <si>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</si>
  <si>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</si>
  <si>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</si>
  <si>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</si>
  <si>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</si>
  <si>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</si>
  <si>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</si>
  <si>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</si>
  <si>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</si>
  <si>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</si>
  <si>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</si>
  <si>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</si>
  <si>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</si>
  <si>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</si>
  <si>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</si>
  <si>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</si>
  <si>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</si>
  <si>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</si>
  <si>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</si>
  <si>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</si>
  <si>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</si>
  <si>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</si>
  <si>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</si>
  <si>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</si>
  <si>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</si>
  <si>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</si>
  <si>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</si>
  <si>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</si>
  <si>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</si>
  <si>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</si>
  <si>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</si>
  <si>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</si>
  <si>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</si>
  <si>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</si>
  <si>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</si>
  <si>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</si>
  <si>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</si>
  <si>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</si>
  <si>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</si>
  <si>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</si>
  <si>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</si>
  <si>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</si>
  <si>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</si>
  <si>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</si>
  <si>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</si>
  <si>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</si>
  <si>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</si>
  <si>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</si>
  <si>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</si>
  <si>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</si>
  <si>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</si>
  <si>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</si>
  <si>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</si>
  <si>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</si>
  <si>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</si>
  <si>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</si>
  <si>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</si>
  <si>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</si>
  <si>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</si>
  <si>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</si>
  <si>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</si>
  <si>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</si>
  <si>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</si>
  <si>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</si>
  <si>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</si>
  <si>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</si>
  <si>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</si>
  <si>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</si>
  <si>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</si>
  <si>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</si>
  <si>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</si>
  <si>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</si>
  <si>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</si>
  <si>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</si>
  <si>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</si>
  <si>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</si>
  <si>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</si>
  <si>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</si>
  <si>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</si>
  <si>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</si>
  <si>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</si>
  <si>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</si>
  <si>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</si>
  <si>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</si>
  <si>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</si>
  <si>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</si>
  <si>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</si>
  <si>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</si>
  <si>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</si>
  <si>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</si>
  <si>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</si>
  <si>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</si>
  <si>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</si>
  <si>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</si>
  <si>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</si>
  <si>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</si>
  <si>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</si>
  <si>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</si>
  <si>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</si>
  <si>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</si>
  <si>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</si>
  <si>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</si>
  <si>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</si>
  <si>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</si>
  <si>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</si>
  <si>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</si>
  <si>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</si>
  <si>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</si>
  <si>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</si>
  <si>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</si>
  <si>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</si>
  <si>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</si>
  <si>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</si>
  <si>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</si>
  <si>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</si>
  <si>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</si>
  <si>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</si>
  <si>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</si>
  <si>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</si>
  <si>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</si>
  <si>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</si>
  <si>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</si>
  <si>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</si>
  <si>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</si>
  <si>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</si>
  <si>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</si>
  <si>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</si>
  <si>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</si>
  <si>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</si>
  <si>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</si>
  <si>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</si>
  <si>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</si>
  <si>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</si>
  <si>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</si>
  <si>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</si>
  <si>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</si>
  <si>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</si>
  <si>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</si>
  <si>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</si>
  <si>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</si>
  <si>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</si>
  <si>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</si>
  <si>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</si>
  <si>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</si>
  <si>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</si>
  <si>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</si>
  <si>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</si>
  <si>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</si>
  <si>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</si>
  <si>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</si>
  <si>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</si>
  <si>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</si>
  <si>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</si>
  <si>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</si>
  <si>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</si>
  <si>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</si>
  <si>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</si>
  <si>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</si>
  <si>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</si>
  <si>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</si>
  <si>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</si>
  <si>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</si>
  <si>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</si>
  <si>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</si>
  <si>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</si>
  <si>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</si>
  <si>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</si>
  <si>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</si>
  <si>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</si>
  <si>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</si>
  <si>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</si>
  <si>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</si>
  <si>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</si>
  <si>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</si>
  <si>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</si>
  <si>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</si>
  <si>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</si>
  <si>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</si>
  <si>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</si>
  <si>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</si>
  <si>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</si>
  <si>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</si>
  <si>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</si>
  <si>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</si>
  <si>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</si>
  <si>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</si>
  <si>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</si>
  <si>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</si>
  <si>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</si>
  <si>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</si>
  <si>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</si>
  <si>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</si>
  <si>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</si>
  <si>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</si>
  <si>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</si>
  <si>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</si>
  <si>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</si>
  <si>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</si>
  <si>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</si>
  <si>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</si>
  <si>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</si>
  <si>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</si>
  <si>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</si>
  <si>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</si>
  <si>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</si>
  <si>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</si>
  <si>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</si>
  <si>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</si>
  <si>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</si>
  <si>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</si>
  <si>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</si>
  <si>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</si>
  <si>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</si>
  <si>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</si>
  <si>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</si>
  <si>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</si>
  <si>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</si>
  <si>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</si>
  <si>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</si>
  <si>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</si>
  <si>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</si>
  <si>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</si>
  <si>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</si>
  <si>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</si>
  <si>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</si>
  <si>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</si>
  <si>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</si>
  <si>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</si>
  <si>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</si>
  <si>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</si>
  <si>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</si>
  <si>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</si>
  <si>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</si>
  <si>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</si>
  <si>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</si>
  <si>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</si>
  <si>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</si>
  <si>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</si>
  <si>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</si>
  <si>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</si>
  <si>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</si>
  <si>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</si>
  <si>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</si>
  <si>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</si>
  <si>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</si>
  <si>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</si>
  <si>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</si>
  <si>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</si>
  <si>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</si>
  <si>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</si>
  <si>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</si>
  <si>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</si>
  <si>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</si>
  <si>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</si>
  <si>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</si>
  <si>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</si>
  <si>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</si>
  <si>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</si>
  <si>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</si>
  <si>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</si>
  <si>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</si>
  <si>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</si>
  <si>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</si>
  <si>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</si>
  <si>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</si>
  <si>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</si>
  <si>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</si>
  <si>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</si>
  <si>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</si>
  <si>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</si>
  <si>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</si>
  <si>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</si>
  <si>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</si>
  <si>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</si>
  <si>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</si>
  <si>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</si>
  <si>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</si>
  <si>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</si>
  <si>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</si>
  <si>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</si>
  <si>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</si>
  <si>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</si>
  <si>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</si>
  <si>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</si>
  <si>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</si>
  <si>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</si>
  <si>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</si>
  <si>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</si>
  <si>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</si>
  <si>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</si>
  <si>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</si>
  <si>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</si>
  <si>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</si>
  <si>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</si>
  <si>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</si>
  <si>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</si>
  <si>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</si>
  <si>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</si>
  <si>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</si>
  <si>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</si>
  <si>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</si>
  <si>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</si>
  <si>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</si>
  <si>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</si>
  <si>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</si>
  <si>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</si>
  <si>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</si>
  <si>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</si>
  <si>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</si>
  <si>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</si>
  <si>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</si>
  <si>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</si>
  <si>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</si>
  <si>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</si>
  <si>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</si>
  <si>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</si>
  <si>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</si>
  <si>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</si>
  <si>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</si>
  <si>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</si>
  <si>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</si>
  <si>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</si>
  <si>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</si>
  <si>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</si>
  <si>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</si>
  <si>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</si>
  <si>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</si>
  <si>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</si>
  <si>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</si>
  <si>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</si>
  <si>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</si>
  <si>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</si>
  <si>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</si>
  <si>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</si>
  <si>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</si>
  <si>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</si>
  <si>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</si>
  <si>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</si>
  <si>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</si>
  <si>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</si>
  <si>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</si>
  <si>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</si>
  <si>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</si>
  <si>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</si>
  <si>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</si>
  <si>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</si>
  <si>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</si>
  <si>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</si>
  <si>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</si>
  <si>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</si>
  <si>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</si>
  <si>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</si>
  <si>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</si>
  <si>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</si>
  <si>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</si>
  <si>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</si>
  <si>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</si>
  <si>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</si>
  <si>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</si>
  <si>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</si>
  <si>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</si>
  <si>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</si>
  <si>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</si>
  <si>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</si>
  <si>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</si>
  <si>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</si>
  <si>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</si>
  <si>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</si>
  <si>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</si>
  <si>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</si>
  <si>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</si>
  <si>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</si>
  <si>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</si>
  <si>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</si>
  <si>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</si>
  <si>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</si>
  <si>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</si>
  <si>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</si>
  <si>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</si>
  <si>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</si>
  <si>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</si>
  <si>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</si>
  <si>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</si>
  <si>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</si>
  <si>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</si>
  <si>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</si>
  <si>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</si>
  <si>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</si>
  <si>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</si>
  <si>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</si>
  <si>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</si>
  <si>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</si>
  <si>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</si>
  <si>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</si>
  <si>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</si>
  <si>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</si>
  <si>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</si>
  <si>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</si>
  <si>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</si>
  <si>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</si>
  <si>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</si>
  <si>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</si>
  <si>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</si>
  <si>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</si>
  <si>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</si>
  <si>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</si>
  <si>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</si>
  <si>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</si>
  <si>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</si>
  <si>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</si>
  <si>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</si>
  <si>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</si>
  <si>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</si>
  <si>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</si>
  <si>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</si>
  <si>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</si>
  <si>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</si>
  <si>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</si>
  <si>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</si>
  <si>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</si>
  <si>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</si>
  <si>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</si>
  <si>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</si>
  <si>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</si>
  <si>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</si>
  <si>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</si>
  <si>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</si>
  <si>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</si>
  <si>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</si>
  <si>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</si>
  <si>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</si>
  <si>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</si>
  <si>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</si>
  <si>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</si>
  <si>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</si>
  <si>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</si>
  <si>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</si>
  <si>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</si>
  <si>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</si>
  <si>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</si>
  <si>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</si>
  <si>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</si>
  <si>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</si>
  <si>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</si>
  <si>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</si>
  <si>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</si>
  <si>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</si>
  <si>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</si>
  <si>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</si>
  <si>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</si>
  <si>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</si>
  <si>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</si>
  <si>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</si>
  <si>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</si>
  <si>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</si>
  <si>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</si>
  <si>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</si>
  <si>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</si>
  <si>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</si>
  <si>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</si>
  <si>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</si>
  <si>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</si>
  <si>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</si>
  <si>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</si>
  <si>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</si>
  <si>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</si>
  <si>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</si>
  <si>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</si>
  <si>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</si>
  <si>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</si>
  <si>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</si>
  <si>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</si>
  <si>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</si>
  <si>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</si>
  <si>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</si>
  <si>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</si>
  <si>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</si>
  <si>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</si>
  <si>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</si>
  <si>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</si>
  <si>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</si>
  <si>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</si>
  <si>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</si>
  <si>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</si>
  <si>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</si>
  <si>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</si>
  <si>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</si>
  <si>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</si>
  <si>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</si>
  <si>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</si>
  <si>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</si>
  <si>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</si>
  <si>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</si>
  <si>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</si>
  <si>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</si>
  <si>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</si>
  <si>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</si>
  <si>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</si>
  <si>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</si>
  <si>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</si>
  <si>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</si>
  <si>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</si>
  <si>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</si>
  <si>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</si>
  <si>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</si>
  <si>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</si>
  <si>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</si>
  <si>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</si>
  <si>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</si>
  <si>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</si>
  <si>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</si>
  <si>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</si>
  <si>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</si>
  <si>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</si>
  <si>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</si>
  <si>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</si>
  <si>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</si>
  <si>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</si>
  <si>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</si>
  <si>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</si>
  <si>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</si>
  <si>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</si>
  <si>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</si>
  <si>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</si>
  <si>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</si>
  <si>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</si>
  <si>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</si>
  <si>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</si>
  <si>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</si>
  <si>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</si>
  <si>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</si>
  <si>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</si>
  <si>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</si>
  <si>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</si>
  <si>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</si>
  <si>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</si>
  <si>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</si>
  <si>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</si>
  <si>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</si>
  <si>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</si>
  <si>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</si>
  <si>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</si>
  <si>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</si>
  <si>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</si>
  <si>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</si>
  <si>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</si>
  <si>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</si>
  <si>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</si>
  <si>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</si>
  <si>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</si>
  <si>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</si>
  <si>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</si>
  <si>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</si>
  <si>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</si>
  <si>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</si>
  <si>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</si>
  <si>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</si>
  <si>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</si>
  <si>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</si>
  <si>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</si>
  <si>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</si>
  <si>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</si>
  <si>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</si>
  <si>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</si>
  <si>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</si>
  <si>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</si>
  <si>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</si>
  <si>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</si>
  <si>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</si>
  <si>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</si>
  <si>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</si>
  <si>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</si>
  <si>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</si>
  <si>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</si>
  <si>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</si>
  <si>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</si>
  <si>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</si>
  <si>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</si>
  <si>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</si>
  <si>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</si>
  <si>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</si>
  <si>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</si>
  <si>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</si>
  <si>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</si>
  <si>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</si>
  <si>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</si>
  <si>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</si>
  <si>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</si>
  <si>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</si>
  <si>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</si>
  <si>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</si>
  <si>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</si>
  <si>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</si>
  <si>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</si>
  <si>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</si>
  <si>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</si>
  <si>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</si>
  <si>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</si>
  <si>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</si>
  <si>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</si>
  <si>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</si>
  <si>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</si>
  <si>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</si>
  <si>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</si>
  <si>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</si>
  <si>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</si>
  <si>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</si>
  <si>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</si>
  <si>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</si>
  <si>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</si>
  <si>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</si>
  <si>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</si>
  <si>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</si>
  <si>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</si>
  <si>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</si>
  <si>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</si>
  <si>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</si>
  <si>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</si>
  <si>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</si>
  <si>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</si>
  <si>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</si>
  <si>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</si>
  <si>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</si>
  <si>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</si>
  <si>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</si>
  <si>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</si>
  <si>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</si>
  <si>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</si>
  <si>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</si>
  <si>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</si>
  <si>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</si>
  <si>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</si>
  <si>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</si>
  <si>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</si>
  <si>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</si>
  <si>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</si>
  <si>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</si>
  <si>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</si>
  <si>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</si>
  <si>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</si>
  <si>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</si>
  <si>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</si>
  <si>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</si>
  <si>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</si>
  <si>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</si>
  <si>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</si>
  <si>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</si>
  <si>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</si>
  <si>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</si>
  <si>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</si>
  <si>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</si>
  <si>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</si>
  <si>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</si>
  <si>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</si>
  <si>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</si>
  <si>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</si>
  <si>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</si>
  <si>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</si>
  <si>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</si>
  <si>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</si>
  <si>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</si>
  <si>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</si>
  <si>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</si>
  <si>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</si>
  <si>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</si>
  <si>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</si>
  <si>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</si>
  <si>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</si>
  <si>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</si>
  <si>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</si>
  <si>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</si>
  <si>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</si>
  <si>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</si>
  <si>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</si>
  <si>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</si>
  <si>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</si>
  <si>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</si>
  <si>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</si>
  <si>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</si>
  <si>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</si>
  <si>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</si>
  <si>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</si>
  <si>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</si>
  <si>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</si>
  <si>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</si>
  <si>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</si>
  <si>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</si>
  <si>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</si>
  <si>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</si>
  <si>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</si>
  <si>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</si>
  <si>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</si>
  <si>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</si>
  <si>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</si>
  <si>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</si>
  <si>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</si>
  <si>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</si>
  <si>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</si>
  <si>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</si>
  <si>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</si>
  <si>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</si>
  <si>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</si>
  <si>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</si>
  <si>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</si>
  <si>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</si>
  <si>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</si>
  <si>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</si>
  <si>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</si>
  <si>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</si>
  <si>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</si>
  <si>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</si>
  <si>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</si>
  <si>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</si>
  <si>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</si>
  <si>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</si>
  <si>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</si>
  <si>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</si>
  <si>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</si>
  <si>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</si>
  <si>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</si>
  <si>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</si>
  <si>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</si>
  <si>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</si>
  <si>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</si>
  <si>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</si>
  <si>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</si>
  <si>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</si>
  <si>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</si>
  <si>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</si>
  <si>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</si>
  <si>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</si>
  <si>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</si>
  <si>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</si>
  <si>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</si>
  <si>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</si>
  <si>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</si>
  <si>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</si>
  <si>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</si>
  <si>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</si>
  <si>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</si>
  <si>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</si>
  <si>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</si>
  <si>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</si>
  <si>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</si>
  <si>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</si>
  <si>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</si>
  <si>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</si>
  <si>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</si>
  <si>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</si>
  <si>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</si>
  <si>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</si>
  <si>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</si>
  <si>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</si>
  <si>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</si>
  <si>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</si>
  <si>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</si>
  <si>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</si>
  <si>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</si>
  <si>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</si>
  <si>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</si>
  <si>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</si>
  <si>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</si>
  <si>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</si>
  <si>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</si>
  <si>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</si>
  <si>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</si>
  <si>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</si>
  <si>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</si>
  <si>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</si>
  <si>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</si>
  <si>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</si>
  <si>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</si>
  <si>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</si>
  <si>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</si>
  <si>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</si>
  <si>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</si>
  <si>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</si>
  <si>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</si>
  <si>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</si>
  <si>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</si>
  <si>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</si>
  <si>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</si>
  <si>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</si>
  <si>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</si>
  <si>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</si>
  <si>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</si>
  <si>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</si>
  <si>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</si>
  <si>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</si>
  <si>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</si>
  <si>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</si>
  <si>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</si>
  <si>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</si>
  <si>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</si>
  <si>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</si>
  <si>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</si>
  <si>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</si>
  <si>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</si>
  <si>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</si>
  <si>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</si>
  <si>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</si>
  <si>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</si>
  <si>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</si>
  <si>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</si>
  <si>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</si>
  <si>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</si>
  <si>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</si>
  <si>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</si>
  <si>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</si>
  <si>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</si>
  <si>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</si>
  <si>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</si>
  <si>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</si>
  <si>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</si>
  <si>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</si>
  <si>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</si>
  <si>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</si>
  <si>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</si>
  <si>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</si>
  <si>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</si>
  <si>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</si>
  <si>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</si>
  <si>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</si>
  <si>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</si>
  <si>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</si>
  <si>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</si>
  <si>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</si>
  <si>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</si>
  <si>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</si>
  <si>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</si>
  <si>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</si>
  <si>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</si>
  <si>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</si>
  <si>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</si>
  <si>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</si>
  <si>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</si>
  <si>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</si>
  <si>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</si>
  <si>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</si>
  <si>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</si>
  <si>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</si>
  <si>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</si>
  <si>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</si>
  <si>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</si>
  <si>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</si>
  <si>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</si>
  <si>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</si>
  <si>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</si>
  <si>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</si>
  <si>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</si>
  <si>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</si>
  <si>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</si>
  <si>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</si>
  <si>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</si>
  <si>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</si>
  <si>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</si>
  <si>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</si>
  <si>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</si>
  <si>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</si>
  <si>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</si>
  <si>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</si>
  <si>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</si>
  <si>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</si>
  <si>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</si>
  <si>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</si>
  <si>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</si>
  <si>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</si>
  <si>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</si>
  <si>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</si>
  <si>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</si>
  <si>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</si>
  <si>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</si>
  <si>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</si>
  <si>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</si>
  <si>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</si>
  <si>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</si>
  <si>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</si>
  <si>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</si>
  <si>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</si>
  <si>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</si>
  <si>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</si>
  <si>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</si>
  <si>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</si>
  <si>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</si>
  <si>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</si>
  <si>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</si>
  <si>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</si>
  <si>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</si>
  <si>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</si>
  <si>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</si>
  <si>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</si>
  <si>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</si>
  <si>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</si>
  <si>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</si>
  <si>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</si>
  <si>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</si>
  <si>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</si>
  <si>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</si>
  <si>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</si>
  <si>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</si>
  <si>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</si>
  <si>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</si>
  <si>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</si>
  <si>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</si>
  <si>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</si>
  <si>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</si>
  <si>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</si>
  <si>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</si>
  <si>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</si>
  <si>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</si>
  <si>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</si>
  <si>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</si>
  <si>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</si>
  <si>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</si>
  <si>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</si>
  <si>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</si>
  <si>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</si>
  <si>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</si>
  <si>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</si>
  <si>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</si>
  <si>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</si>
  <si>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</si>
  <si>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</si>
  <si>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</si>
  <si>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</si>
  <si>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</si>
  <si>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</si>
  <si>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</si>
  <si>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</si>
  <si>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</si>
  <si>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</si>
  <si>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</si>
  <si>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</si>
  <si>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</si>
  <si>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</si>
  <si>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</si>
  <si>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</si>
  <si>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</si>
  <si>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</si>
  <si>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</si>
  <si>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</si>
  <si>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</si>
  <si>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</si>
  <si>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</si>
  <si>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</si>
  <si>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</si>
  <si>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</si>
  <si>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</si>
  <si>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</si>
  <si>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</si>
  <si>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</si>
  <si>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</si>
  <si>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</si>
  <si>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</si>
  <si>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</si>
  <si>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</si>
  <si>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</si>
  <si>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</si>
  <si>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</si>
  <si>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</si>
  <si>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</si>
  <si>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</si>
  <si>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</si>
  <si>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</si>
  <si>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</si>
  <si>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</si>
  <si>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</si>
  <si>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</si>
  <si>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</si>
  <si>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</si>
  <si>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</si>
  <si>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</si>
  <si>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</si>
  <si>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</si>
  <si>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</si>
  <si>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</si>
  <si>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</si>
  <si>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</si>
  <si>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</si>
  <si>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</si>
  <si>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</si>
  <si>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</si>
  <si>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</si>
  <si>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</si>
  <si>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</si>
  <si>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</si>
  <si>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</si>
  <si>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</si>
  <si>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</si>
  <si>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</si>
  <si>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</si>
  <si>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</si>
  <si>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</si>
  <si>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</si>
  <si>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</si>
  <si>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</si>
  <si>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</si>
  <si>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</si>
  <si>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</si>
  <si>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</si>
  <si>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</si>
  <si>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</si>
  <si>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</si>
  <si>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</si>
  <si>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</si>
  <si>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</si>
  <si>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</si>
  <si>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</si>
  <si>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</si>
  <si>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</si>
  <si>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</si>
  <si>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</si>
  <si>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</si>
  <si>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</si>
  <si>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</si>
  <si>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</si>
  <si>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</si>
  <si>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</si>
  <si>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</si>
  <si>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</si>
  <si>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</si>
  <si>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</si>
  <si>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</si>
  <si>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</si>
  <si>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</si>
  <si>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</si>
  <si>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</si>
  <si>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</si>
  <si>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</si>
  <si>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</si>
  <si>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</si>
  <si>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</si>
  <si>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</si>
  <si>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</si>
  <si>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</si>
  <si>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</si>
  <si>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</si>
  <si>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</si>
  <si>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</si>
  <si>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</si>
  <si>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</si>
  <si>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</si>
  <si>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</si>
  <si>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</si>
  <si>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</si>
  <si>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</si>
  <si>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</si>
  <si>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</si>
  <si>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</si>
  <si>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</si>
  <si>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</si>
  <si>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</si>
  <si>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</si>
  <si>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</si>
  <si>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</si>
  <si>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</si>
  <si>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</si>
  <si>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</si>
  <si>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</si>
  <si>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</si>
  <si>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</si>
  <si>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</si>
  <si>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</si>
  <si>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</si>
  <si>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</si>
  <si>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</si>
  <si>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</si>
  <si>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</si>
  <si>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</si>
  <si>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</si>
  <si>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</si>
  <si>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</si>
  <si>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</si>
  <si>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</si>
  <si>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</si>
  <si>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</si>
  <si>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</si>
  <si>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</si>
  <si>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</si>
  <si>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</si>
  <si>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</si>
  <si>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</si>
  <si>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</si>
  <si>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</si>
  <si>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</si>
  <si>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</si>
  <si>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</si>
  <si>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</si>
  <si>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</si>
  <si>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</si>
  <si>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</si>
  <si>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</si>
  <si>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</si>
  <si>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</si>
  <si>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</si>
  <si>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</si>
  <si>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</si>
  <si>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</si>
  <si>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</si>
  <si>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</si>
  <si>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</si>
  <si>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</si>
  <si>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</si>
  <si>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</si>
  <si>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</si>
  <si>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</si>
  <si>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</si>
  <si>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</si>
  <si>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</si>
  <si>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</si>
  <si>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</si>
  <si>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</si>
  <si>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</si>
  <si>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</si>
  <si>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</si>
  <si>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</si>
  <si>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</si>
  <si>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</si>
  <si>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</si>
  <si>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</si>
  <si>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</si>
  <si>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</si>
  <si>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</si>
  <si>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</si>
  <si>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</si>
  <si>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</si>
  <si>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</si>
  <si>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</si>
  <si>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</si>
  <si>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</si>
  <si>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</si>
  <si>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</si>
  <si>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</si>
  <si>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</si>
  <si>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</si>
  <si>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</si>
  <si>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</si>
  <si>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</si>
  <si>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</si>
  <si>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</si>
  <si>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</si>
  <si>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</si>
  <si>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</si>
  <si>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</si>
  <si>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</si>
  <si>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</si>
  <si>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</si>
  <si>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</si>
  <si>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</si>
  <si>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</si>
  <si>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</si>
  <si>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</si>
  <si>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</si>
  <si>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</si>
  <si>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</si>
  <si>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</si>
  <si>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</si>
  <si>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</si>
  <si>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</si>
  <si>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</si>
  <si>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</si>
  <si>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</si>
  <si>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</si>
  <si>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</si>
  <si>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</si>
  <si>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</si>
  <si>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</si>
  <si>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</si>
  <si>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</si>
  <si>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</si>
  <si>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</si>
  <si>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</si>
  <si>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</si>
  <si>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</si>
  <si>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</si>
  <si>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</si>
  <si>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</si>
  <si>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</si>
  <si>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</si>
  <si>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</si>
  <si>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</si>
  <si>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</si>
  <si>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</si>
  <si>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</si>
  <si>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</si>
  <si>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</si>
  <si>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</si>
  <si>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</si>
  <si>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</si>
  <si>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</si>
  <si>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</si>
  <si>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</si>
  <si>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</si>
  <si>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</si>
  <si>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</si>
  <si>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</si>
  <si>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</si>
  <si>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</si>
  <si>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</si>
  <si>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</si>
  <si>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</si>
  <si>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</si>
  <si>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</si>
  <si>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</si>
  <si>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</si>
  <si>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</si>
  <si>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</si>
  <si>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</si>
  <si>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</si>
  <si>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</si>
  <si>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</si>
  <si>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</si>
  <si>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</si>
  <si>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</si>
  <si>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</si>
  <si>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</si>
  <si>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</si>
  <si>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</si>
  <si>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</si>
  <si>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</si>
  <si>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</si>
  <si>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</si>
  <si>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</si>
  <si>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</si>
  <si>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</si>
  <si>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</si>
  <si>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</si>
  <si>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</si>
  <si>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</si>
  <si>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</si>
  <si>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</si>
  <si>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</si>
  <si>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</si>
  <si>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</si>
  <si>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</si>
  <si>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</si>
  <si>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</si>
  <si>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</si>
  <si>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</si>
  <si>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</si>
  <si>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</si>
  <si>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</si>
  <si>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</si>
  <si>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</si>
  <si>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</si>
  <si>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</si>
  <si>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</si>
  <si>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</si>
  <si>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</si>
  <si>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</si>
  <si>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</si>
  <si>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</si>
  <si>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</si>
  <si>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</si>
  <si>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</si>
  <si>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</si>
  <si>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</si>
  <si>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</si>
  <si>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</si>
  <si>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</si>
  <si>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</si>
  <si>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</si>
  <si>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</si>
  <si>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</si>
  <si>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</si>
  <si>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</si>
  <si>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</si>
  <si>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</si>
  <si>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</si>
  <si>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</si>
  <si>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</si>
  <si>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</si>
  <si>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</si>
  <si>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</si>
  <si>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</si>
  <si>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</si>
  <si>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</si>
  <si>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</si>
  <si>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</si>
  <si>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</si>
  <si>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</si>
  <si>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</si>
  <si>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</si>
  <si>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</si>
  <si>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</si>
  <si>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</si>
  <si>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</si>
  <si>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</si>
  <si>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</si>
  <si>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</si>
  <si>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</si>
  <si>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</si>
  <si>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</si>
  <si>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</si>
  <si>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</si>
  <si>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</si>
  <si>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</si>
  <si>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</si>
  <si>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</si>
  <si>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</si>
  <si>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</si>
  <si>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</si>
  <si>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</si>
  <si>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</si>
  <si>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</si>
  <si>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</si>
  <si>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</si>
  <si>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</si>
  <si>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</si>
  <si>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</si>
  <si>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</si>
  <si>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</si>
  <si>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</si>
  <si>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</si>
  <si>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</si>
  <si>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</si>
  <si>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</si>
  <si>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</si>
  <si>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</si>
  <si>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</si>
  <si>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</si>
  <si>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</si>
  <si>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</si>
  <si>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</si>
  <si>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</si>
  <si>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</si>
  <si>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</si>
  <si>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</si>
  <si>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</si>
  <si>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</si>
  <si>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</si>
  <si>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</si>
  <si>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</si>
  <si>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</si>
  <si>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</si>
  <si>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</si>
  <si>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</si>
  <si>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</si>
  <si>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</si>
  <si>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</si>
  <si>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</si>
  <si>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</si>
  <si>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</si>
  <si>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</si>
  <si>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</si>
  <si>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</si>
  <si>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</si>
  <si>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</si>
  <si>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</si>
  <si>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</si>
  <si>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</si>
  <si>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</si>
  <si>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</si>
  <si>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</si>
  <si>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</si>
  <si>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</si>
  <si>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</si>
  <si>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</si>
  <si>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</si>
  <si>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</si>
  <si>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</si>
  <si>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</si>
  <si>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</si>
  <si>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</si>
  <si>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</si>
  <si>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</si>
  <si>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</si>
  <si>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</si>
  <si>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</si>
  <si>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</si>
  <si>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</si>
  <si>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</si>
  <si>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</si>
  <si>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</si>
  <si>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</si>
  <si>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</si>
  <si>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</si>
  <si>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</si>
  <si>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</si>
  <si>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</si>
  <si>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</si>
  <si>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</si>
  <si>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</si>
  <si>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</si>
  <si>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</si>
  <si>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</si>
  <si>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</si>
  <si>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</si>
  <si>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</si>
  <si>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</si>
  <si>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</si>
  <si>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</si>
  <si>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</si>
  <si>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</si>
  <si>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</si>
  <si>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</si>
  <si>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</si>
  <si>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</si>
  <si>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</si>
  <si>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</si>
  <si>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</si>
  <si>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</si>
  <si>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</si>
  <si>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</si>
  <si>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</si>
  <si>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</si>
  <si>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</si>
  <si>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</si>
  <si>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</si>
  <si>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</si>
  <si>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</si>
  <si>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</si>
  <si>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</si>
  <si>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</si>
  <si>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</si>
  <si>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</si>
  <si>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</si>
  <si>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</si>
  <si>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</si>
  <si>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</si>
  <si>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</si>
  <si>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</si>
  <si>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</si>
  <si>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</si>
  <si>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</si>
  <si>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</si>
  <si>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</si>
  <si>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</si>
  <si>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</si>
  <si>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</si>
  <si>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</si>
  <si>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</si>
  <si>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</si>
  <si>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</si>
  <si>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</si>
  <si>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</si>
  <si>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</si>
  <si>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</si>
  <si>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</si>
  <si>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</si>
  <si>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</si>
  <si>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</si>
  <si>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</si>
  <si>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</si>
  <si>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</si>
  <si>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</si>
  <si>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</si>
  <si>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</si>
  <si>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</si>
  <si>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</si>
  <si>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</si>
  <si>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</si>
  <si>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</si>
  <si>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</si>
  <si>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</si>
  <si>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</si>
  <si>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</si>
  <si>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</si>
  <si>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</si>
  <si>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</si>
  <si>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</si>
  <si>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</si>
  <si>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</si>
  <si>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</si>
  <si>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</si>
  <si>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</si>
  <si>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</si>
  <si>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</si>
  <si>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</si>
  <si>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</si>
  <si>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</si>
  <si>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</si>
  <si>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</si>
  <si>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</si>
  <si>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</si>
  <si>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</si>
  <si>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</si>
  <si>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</si>
  <si>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</si>
  <si>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</si>
  <si>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</si>
  <si>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</si>
  <si>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</si>
  <si>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</si>
  <si>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</si>
  <si>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</si>
  <si>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</si>
  <si>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</si>
  <si>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</si>
  <si>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</si>
  <si>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</si>
  <si>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</si>
  <si>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</si>
  <si>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</si>
  <si>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</si>
  <si>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</si>
  <si>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</si>
  <si>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</si>
  <si>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</si>
  <si>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</si>
  <si>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</si>
  <si>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</si>
  <si>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</si>
  <si>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</si>
  <si>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</si>
  <si>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</si>
  <si>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</si>
  <si>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</si>
  <si>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</si>
  <si>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</si>
  <si>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</si>
  <si>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</si>
  <si>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</si>
  <si>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</si>
  <si>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</si>
  <si>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</si>
  <si>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</si>
  <si>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</si>
  <si>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</si>
  <si>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</si>
  <si>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</si>
  <si>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</si>
  <si>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</si>
  <si>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</si>
  <si>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</si>
  <si>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</si>
  <si>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</si>
  <si>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</si>
  <si>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</si>
  <si>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</si>
  <si>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</si>
  <si>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</si>
  <si>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</si>
  <si>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</si>
  <si>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</si>
  <si>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</si>
  <si>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</si>
  <si>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</si>
  <si>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</si>
  <si>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</si>
  <si>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</si>
  <si>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</si>
  <si>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</si>
  <si>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</si>
  <si>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</si>
  <si>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</si>
  <si>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</si>
  <si>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</si>
  <si>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</si>
  <si>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</si>
  <si>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</si>
  <si>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</si>
  <si>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</si>
  <si>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</si>
  <si>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</si>
  <si>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</si>
  <si>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</si>
  <si>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</si>
  <si>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</si>
  <si>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</si>
  <si>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</si>
  <si>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</si>
  <si>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</si>
  <si>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</si>
  <si>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</si>
  <si>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</si>
  <si>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</si>
  <si>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</si>
  <si>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</si>
  <si>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</si>
  <si>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</si>
  <si>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</si>
  <si>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</si>
  <si>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</si>
  <si>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</si>
  <si>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</si>
  <si>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</si>
  <si>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</si>
  <si>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</si>
  <si>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</si>
  <si>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</si>
  <si>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</si>
  <si>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</si>
  <si>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</si>
  <si>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</si>
  <si>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</si>
  <si>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</si>
  <si>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</si>
  <si>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</si>
  <si>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</si>
  <si>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</si>
  <si>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</si>
  <si>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</si>
  <si>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</si>
  <si>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</si>
  <si>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</si>
  <si>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</si>
  <si>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</si>
  <si>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</si>
  <si>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</si>
  <si>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</si>
  <si>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</si>
  <si>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</si>
  <si>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</si>
  <si>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</si>
  <si>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</si>
  <si>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</si>
  <si>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</si>
  <si>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</si>
  <si>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</si>
  <si>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</si>
  <si>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</si>
  <si>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</si>
  <si>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</si>
  <si>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</si>
  <si>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</si>
  <si>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</si>
  <si>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</si>
  <si>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</si>
  <si>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</si>
  <si>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</si>
  <si>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</si>
  <si>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</si>
  <si>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</si>
  <si>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</si>
  <si>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</si>
  <si>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</si>
  <si>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</si>
  <si>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</si>
  <si>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</si>
  <si>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</si>
  <si>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</si>
  <si>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</si>
  <si>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</si>
  <si>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</si>
  <si>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</si>
  <si>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</si>
  <si>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</si>
  <si>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</si>
  <si>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</si>
  <si>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</si>
  <si>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</si>
  <si>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</si>
  <si>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</si>
  <si>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</si>
  <si>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</si>
  <si>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</si>
  <si>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</si>
  <si>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</si>
  <si>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</si>
  <si>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</si>
  <si>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</si>
  <si>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</si>
  <si>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</si>
  <si>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</si>
  <si>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</si>
  <si>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</si>
  <si>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</si>
  <si>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</si>
  <si>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</si>
  <si>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</si>
  <si>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</si>
  <si>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</si>
  <si>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</si>
  <si>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</si>
  <si>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</si>
  <si>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</si>
  <si>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</si>
  <si>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</si>
  <si>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</si>
  <si>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</si>
  <si>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</si>
  <si>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</si>
  <si>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</si>
  <si>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</si>
  <si>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</si>
  <si>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</si>
  <si>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</si>
  <si>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</si>
  <si>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</si>
  <si>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</si>
  <si>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</si>
  <si>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</si>
  <si>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</si>
  <si>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</si>
  <si>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</si>
  <si>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</si>
  <si>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</si>
  <si>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</si>
  <si>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</si>
  <si>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</si>
  <si>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</si>
  <si>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</si>
  <si>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</si>
  <si>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</si>
  <si>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</si>
  <si>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</si>
  <si>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</si>
  <si>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</si>
  <si>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</si>
  <si>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</si>
  <si>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</si>
  <si>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</si>
  <si>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</si>
  <si>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</si>
  <si>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</si>
  <si>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</si>
  <si>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</si>
  <si>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</si>
  <si>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</si>
  <si>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</si>
  <si>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</si>
  <si>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</si>
  <si>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</si>
  <si>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</si>
  <si>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</si>
  <si>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</si>
  <si>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</si>
  <si>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</si>
  <si>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</si>
  <si>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</si>
  <si>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</si>
  <si>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</si>
  <si>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</si>
  <si>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</si>
  <si>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</si>
  <si>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</si>
  <si>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</si>
  <si>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</si>
  <si>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</si>
  <si>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</si>
  <si>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</si>
  <si>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</si>
  <si>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</si>
  <si>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</si>
  <si>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</si>
  <si>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</si>
  <si>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</si>
  <si>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</si>
  <si>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</si>
  <si>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</si>
  <si>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</si>
  <si>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</si>
  <si>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</si>
  <si>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</si>
  <si>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</si>
  <si>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</si>
  <si>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</si>
  <si>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</si>
  <si>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</si>
  <si>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</si>
  <si>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</si>
  <si>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</si>
  <si>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</si>
  <si>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</si>
  <si>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</si>
  <si>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</si>
  <si>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</si>
  <si>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</si>
  <si>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</si>
  <si>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</si>
  <si>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</si>
  <si>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</si>
  <si>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</si>
  <si>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</si>
  <si>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</si>
  <si>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</si>
  <si>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</si>
  <si>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</si>
  <si>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</si>
  <si>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</si>
  <si>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</si>
  <si>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</si>
  <si>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</si>
  <si>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</si>
  <si>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</si>
  <si>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</si>
  <si>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</si>
  <si>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</si>
  <si>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</si>
  <si>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</si>
  <si>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</si>
  <si>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</si>
  <si>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</si>
  <si>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</si>
  <si>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</si>
  <si>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</si>
  <si>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</si>
  <si>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</si>
  <si>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</si>
  <si>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</si>
  <si>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</si>
  <si>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</si>
  <si>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</si>
  <si>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</si>
  <si>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</si>
  <si>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</si>
  <si>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</si>
  <si>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</si>
  <si>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</si>
  <si>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</si>
  <si>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</si>
  <si>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</si>
  <si>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</si>
  <si>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</si>
  <si>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</si>
  <si>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</si>
  <si>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</si>
  <si>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</si>
  <si>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</si>
  <si>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</si>
  <si>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</si>
  <si>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</si>
  <si>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</si>
  <si>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</si>
  <si>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</si>
  <si>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</si>
  <si>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</si>
  <si>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</si>
  <si>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</si>
  <si>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</si>
  <si>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</si>
  <si>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</si>
  <si>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</si>
  <si>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</si>
  <si>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</si>
  <si>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</si>
  <si>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</si>
  <si>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</si>
  <si>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</si>
  <si>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</si>
  <si>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</si>
  <si>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</si>
  <si>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</si>
  <si>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</si>
  <si>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</si>
  <si>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</si>
  <si>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</si>
  <si>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</si>
  <si>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</si>
  <si>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</si>
  <si>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</si>
  <si>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</si>
  <si>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</si>
  <si>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</si>
  <si>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</si>
  <si>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</si>
  <si>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</si>
  <si>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</si>
  <si>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</si>
  <si>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</si>
  <si>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</si>
  <si>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</si>
  <si>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</si>
  <si>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</si>
  <si>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</si>
  <si>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</si>
  <si>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</si>
  <si>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</si>
  <si>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</si>
  <si>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</si>
  <si>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</si>
  <si>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</si>
  <si>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</si>
  <si>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</si>
  <si>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</si>
  <si>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</si>
  <si>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</si>
  <si>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</si>
  <si>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</si>
  <si>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</si>
  <si>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</si>
  <si>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</si>
  <si>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</si>
  <si>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</si>
  <si>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</si>
  <si>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</si>
  <si>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</si>
  <si>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</si>
  <si>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</si>
  <si>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</si>
  <si>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</si>
  <si>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</si>
  <si>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</si>
  <si>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</si>
  <si>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</si>
  <si>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</si>
  <si>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</si>
  <si>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</si>
  <si>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</si>
  <si>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</si>
  <si>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</si>
  <si>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</si>
  <si>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</si>
  <si>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</si>
  <si>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</si>
  <si>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</si>
  <si>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</si>
  <si>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</si>
  <si>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</si>
  <si>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</si>
  <si>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</si>
  <si>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</si>
  <si>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</si>
  <si>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</si>
  <si>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</si>
  <si>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</si>
  <si>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</si>
  <si>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</si>
  <si>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</si>
  <si>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</si>
  <si>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</si>
  <si>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</si>
  <si>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</si>
  <si>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</si>
  <si>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</si>
  <si>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</si>
  <si>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</si>
  <si>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</si>
  <si>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</si>
  <si>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</si>
  <si>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</si>
  <si>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</si>
  <si>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</si>
  <si>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</si>
  <si>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</si>
  <si>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</si>
  <si>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</si>
  <si>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</si>
  <si>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</si>
  <si>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</si>
  <si>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</si>
  <si>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</si>
  <si>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</si>
  <si>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</si>
  <si>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</si>
  <si>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</si>
  <si>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</si>
  <si>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</si>
  <si>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</si>
  <si>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</si>
  <si>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</si>
  <si>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</si>
  <si>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</si>
  <si>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</si>
  <si>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</si>
  <si>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</si>
  <si>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</si>
  <si>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</si>
  <si>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</si>
  <si>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</si>
  <si>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</si>
  <si>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</si>
  <si>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</si>
  <si>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</si>
  <si>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</si>
  <si>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</si>
  <si>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</si>
  <si>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</si>
  <si>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</si>
  <si>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</si>
  <si>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</si>
  <si>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</si>
  <si>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</si>
  <si>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</si>
  <si>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</si>
  <si>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</si>
  <si>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</si>
  <si>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</si>
  <si>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</si>
  <si>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</si>
  <si>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</si>
  <si>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</si>
  <si>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</si>
  <si>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</si>
  <si>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</si>
  <si>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</si>
  <si>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</si>
  <si>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</si>
  <si>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</si>
  <si>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</si>
  <si>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</si>
  <si>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</si>
  <si>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</si>
  <si>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</si>
  <si>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</si>
  <si>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</si>
  <si>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</si>
  <si>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</si>
  <si>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</si>
  <si>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</si>
  <si>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</si>
  <si>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</si>
  <si>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</si>
  <si>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</si>
  <si>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</si>
  <si>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</si>
  <si>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</si>
  <si>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</si>
  <si>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</si>
  <si>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</si>
  <si>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</si>
  <si>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</si>
  <si>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</si>
  <si>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</si>
  <si>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</si>
  <si>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</si>
  <si>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</si>
  <si>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</si>
  <si>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</si>
  <si>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</si>
  <si>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</si>
  <si>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</si>
  <si>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</si>
  <si>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</si>
  <si>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</si>
  <si>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</si>
  <si>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</si>
  <si>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</si>
  <si>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</si>
  <si>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</si>
  <si>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</si>
  <si>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</si>
  <si>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</si>
  <si>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</si>
  <si>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</si>
  <si>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</si>
  <si>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</si>
  <si>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</si>
  <si>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</si>
  <si>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</si>
  <si>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</si>
  <si>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</si>
  <si>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</si>
  <si>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</si>
  <si>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</si>
  <si>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</si>
  <si>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</si>
  <si>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</si>
  <si>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</si>
  <si>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</si>
  <si>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</si>
  <si>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</si>
  <si>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</si>
  <si>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</si>
  <si>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</si>
  <si>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</si>
  <si>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</si>
  <si>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</si>
  <si>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</si>
  <si>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</si>
  <si>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</si>
  <si>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</si>
  <si>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</si>
  <si>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</si>
  <si>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</si>
  <si>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</si>
  <si>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</si>
  <si>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</si>
  <si>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</si>
  <si>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</si>
  <si>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</si>
  <si>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</si>
  <si>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</si>
  <si>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</si>
  <si>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</si>
  <si>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</si>
  <si>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</si>
  <si>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</si>
  <si>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</si>
  <si>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</si>
  <si>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</si>
  <si>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</si>
  <si>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</si>
  <si>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</si>
  <si>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</si>
  <si>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</si>
  <si>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</si>
  <si>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</si>
  <si>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</si>
  <si>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</si>
  <si>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</si>
  <si>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</si>
  <si>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</si>
  <si>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</si>
  <si>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</si>
  <si>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</si>
  <si>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</si>
  <si>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</si>
  <si>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</si>
  <si>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</si>
  <si>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</si>
  <si>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</si>
  <si>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</si>
  <si>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</si>
  <si>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</si>
  <si>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</si>
  <si>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</si>
  <si>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</si>
  <si>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</si>
  <si>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</si>
  <si>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</si>
  <si>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</si>
  <si>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</si>
  <si>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</si>
  <si>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</si>
  <si>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</si>
  <si>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</si>
  <si>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</si>
  <si>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</si>
  <si>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</si>
  <si>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</si>
  <si>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</si>
  <si>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</si>
  <si>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</si>
  <si>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</si>
  <si>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</si>
  <si>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</si>
  <si>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</si>
  <si>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</si>
  <si>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</si>
  <si>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</si>
  <si>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</si>
  <si>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</si>
  <si>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</si>
  <si>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</si>
  <si>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</si>
  <si>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</si>
  <si>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</si>
  <si>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</si>
  <si>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</si>
  <si>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</si>
  <si>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</si>
  <si>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</si>
  <si>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</si>
  <si>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</si>
  <si>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</si>
  <si>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</si>
  <si>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</si>
  <si>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</si>
  <si>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</si>
  <si>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</si>
  <si>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</si>
  <si>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</si>
  <si>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</si>
  <si>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</si>
  <si>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</si>
  <si>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</si>
  <si>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</si>
  <si>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</si>
  <si>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</si>
  <si>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</si>
  <si>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</si>
  <si>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</si>
  <si>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</si>
  <si>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</si>
  <si>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</si>
  <si>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</si>
  <si>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</si>
  <si>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</si>
  <si>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</si>
  <si>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</si>
  <si>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</si>
  <si>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</si>
  <si>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</si>
  <si>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</si>
  <si>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</si>
  <si>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</si>
  <si>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</si>
  <si>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</si>
  <si>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</si>
  <si>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</si>
  <si>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</si>
  <si>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</si>
  <si>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</si>
  <si>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</si>
  <si>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</si>
  <si>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</si>
  <si>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</si>
  <si>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</si>
  <si>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</si>
  <si>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</si>
  <si>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</si>
  <si>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</si>
  <si>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</si>
  <si>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</si>
  <si>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</si>
  <si>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</si>
  <si>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</si>
  <si>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</si>
  <si>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</si>
  <si>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</si>
  <si>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</si>
  <si>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</si>
  <si>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</si>
  <si>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</si>
  <si>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</si>
  <si>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</si>
  <si>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</si>
  <si>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</si>
  <si>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</si>
  <si>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</si>
  <si>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</si>
  <si>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</si>
  <si>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</si>
  <si>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</si>
  <si>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</si>
  <si>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</si>
  <si>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</si>
  <si>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</si>
  <si>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</si>
  <si>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</si>
  <si>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</si>
  <si>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</si>
  <si>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</si>
  <si>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</si>
  <si>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</si>
  <si>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</si>
  <si>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</si>
  <si>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</si>
  <si>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</si>
  <si>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</si>
  <si>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</si>
  <si>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</si>
  <si>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</si>
  <si>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</si>
  <si>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</si>
  <si>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</si>
  <si>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</si>
  <si>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</si>
  <si>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</si>
  <si>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</si>
  <si>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</si>
  <si>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</si>
  <si>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</si>
  <si>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</si>
  <si>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</si>
  <si>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</si>
  <si>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</si>
  <si>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</si>
  <si>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</si>
  <si>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</si>
  <si>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</si>
  <si>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</si>
  <si>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</si>
  <si>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</si>
  <si>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</si>
  <si>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</si>
  <si>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</si>
  <si>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</si>
  <si>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</si>
  <si>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</si>
  <si>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</si>
  <si>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</si>
  <si>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</si>
  <si>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</si>
  <si>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</si>
  <si>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</si>
  <si>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</si>
  <si>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</si>
  <si>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</si>
  <si>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</si>
  <si>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</si>
  <si>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</si>
  <si>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</si>
  <si>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</si>
  <si>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</si>
  <si>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</si>
  <si>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</si>
  <si>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</si>
  <si>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</si>
  <si>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</si>
  <si>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</si>
  <si>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</si>
  <si>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</si>
  <si>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</si>
  <si>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</si>
  <si>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</si>
  <si>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</si>
  <si>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</si>
  <si>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</si>
  <si>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</si>
  <si>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</si>
  <si>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</si>
  <si>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</si>
  <si>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</si>
  <si>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</si>
  <si>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</si>
  <si>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</si>
  <si>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</si>
  <si>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</si>
  <si>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</si>
  <si>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</si>
  <si>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</si>
  <si>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</si>
  <si>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</si>
  <si>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</si>
  <si>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</si>
  <si>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</si>
  <si>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</si>
  <si>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</si>
  <si>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</si>
  <si>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</si>
  <si>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</si>
  <si>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</si>
  <si>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</si>
  <si>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</si>
  <si>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</si>
  <si>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</si>
  <si>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</si>
  <si>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</si>
  <si>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</si>
  <si>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</si>
  <si>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</si>
  <si>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</si>
  <si>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</si>
  <si>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</si>
  <si>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</si>
  <si>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</si>
  <si>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</si>
  <si>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</si>
  <si>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</si>
  <si>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</si>
  <si>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</si>
  <si>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</si>
  <si>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</si>
  <si>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</si>
  <si>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</si>
  <si>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</si>
  <si>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</si>
  <si>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</si>
  <si>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</si>
  <si>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</si>
  <si>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</si>
  <si>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</si>
  <si>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</si>
  <si>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</si>
  <si>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</si>
  <si>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</si>
  <si>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</si>
  <si>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</si>
  <si>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</si>
  <si>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</si>
  <si>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</si>
  <si>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</si>
  <si>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</si>
  <si>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</si>
  <si>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</si>
  <si>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</si>
  <si>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</si>
  <si>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</si>
  <si>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</si>
  <si>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</si>
  <si>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</si>
  <si>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</si>
  <si>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</si>
  <si>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</si>
  <si>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</si>
  <si>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</si>
  <si>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</si>
  <si>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</si>
  <si>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</si>
  <si>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</si>
  <si>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</si>
  <si>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</si>
  <si>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</si>
  <si>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</si>
  <si>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</si>
  <si>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</si>
  <si>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</si>
  <si>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</si>
  <si>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</si>
  <si>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</si>
  <si>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</si>
  <si>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</si>
  <si>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</si>
  <si>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</si>
  <si>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</si>
  <si>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</si>
  <si>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</si>
  <si>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</si>
  <si>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</si>
  <si>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</si>
  <si>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</si>
  <si>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</si>
  <si>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</si>
  <si>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</si>
  <si>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</si>
  <si>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</si>
  <si>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</si>
  <si>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</si>
  <si>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</si>
  <si>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</si>
  <si>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</si>
  <si>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</si>
  <si>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</si>
  <si>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</si>
  <si>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</si>
  <si>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</si>
  <si>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</si>
  <si>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</si>
  <si>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</si>
  <si>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</si>
  <si>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</si>
  <si>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</si>
  <si>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</si>
  <si>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</si>
  <si>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</si>
  <si>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</si>
  <si>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</si>
  <si>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</si>
  <si>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</si>
  <si>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</si>
  <si>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</si>
  <si>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</si>
  <si>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</si>
  <si>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</si>
  <si>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</si>
  <si>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</si>
  <si>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</si>
  <si>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</si>
  <si>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</si>
  <si>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</si>
  <si>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</si>
  <si>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</si>
  <si>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</si>
  <si>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</si>
  <si>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</si>
  <si>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</si>
  <si>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</si>
  <si>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</si>
  <si>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</si>
  <si>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</si>
  <si>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</si>
  <si>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</si>
  <si>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</si>
  <si>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</si>
  <si>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</si>
  <si>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</si>
  <si>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</si>
  <si>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</si>
  <si>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</si>
  <si>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</si>
  <si>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</si>
  <si>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</si>
  <si>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</si>
  <si>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</si>
  <si>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</si>
  <si>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</si>
  <si>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</si>
  <si>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</si>
  <si>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</si>
  <si>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</si>
  <si>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</si>
  <si>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</si>
  <si>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</si>
  <si>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</si>
  <si>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</si>
  <si>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</si>
  <si>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</si>
  <si>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</si>
  <si>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</si>
  <si>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</si>
  <si>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</si>
  <si>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</si>
  <si>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</si>
  <si>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</si>
  <si>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</si>
  <si>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</si>
  <si>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</si>
  <si>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</si>
  <si>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</si>
  <si>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</si>
  <si>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</si>
  <si>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</si>
  <si>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</si>
  <si>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</si>
  <si>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</si>
  <si>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</si>
  <si>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</si>
  <si>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</si>
  <si>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</si>
  <si>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</si>
  <si>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</si>
  <si>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</si>
  <si>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</si>
  <si>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</si>
  <si>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</si>
  <si>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</si>
  <si>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</si>
  <si>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</si>
  <si>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</si>
  <si>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</si>
  <si>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</si>
  <si>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</si>
  <si>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</si>
  <si>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</si>
  <si>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</si>
  <si>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</si>
  <si>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</si>
  <si>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</si>
  <si>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</si>
  <si>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</si>
  <si>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</si>
  <si>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</si>
  <si>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</si>
  <si>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</si>
  <si>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</si>
  <si>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</si>
  <si>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</si>
  <si>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</si>
  <si>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</si>
  <si>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</si>
  <si>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</si>
  <si>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</si>
  <si>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</si>
  <si>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</si>
  <si>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</si>
  <si>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</si>
  <si>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</si>
  <si>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</si>
  <si>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</si>
  <si>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</si>
  <si>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</si>
  <si>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</si>
  <si>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</si>
  <si>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</si>
  <si>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</si>
  <si>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</si>
  <si>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</si>
  <si>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</si>
  <si>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</si>
  <si>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</si>
  <si>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</si>
  <si>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</si>
  <si>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</si>
  <si>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</si>
  <si>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</si>
  <si>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</si>
  <si>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</si>
  <si>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</si>
  <si>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</si>
  <si>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</si>
  <si>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</si>
  <si>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</si>
  <si>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</si>
  <si>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</si>
  <si>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</si>
  <si>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</si>
  <si>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</si>
  <si>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</si>
  <si>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</si>
  <si>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</si>
  <si>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</si>
  <si>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</si>
  <si>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</si>
  <si>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</si>
  <si>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</si>
  <si>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</si>
  <si>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</si>
  <si>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</si>
  <si>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</si>
  <si>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</si>
  <si>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</si>
  <si>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</si>
  <si>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</si>
  <si>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</si>
  <si>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</si>
  <si>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</si>
  <si>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</si>
  <si>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</si>
  <si>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</si>
  <si>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</si>
  <si>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</si>
  <si>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</si>
  <si>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</si>
  <si>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</si>
  <si>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</si>
  <si>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</si>
  <si>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</si>
  <si>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</si>
  <si>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</si>
  <si>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</si>
  <si>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</si>
  <si>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</si>
  <si>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</si>
  <si>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</si>
  <si>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</si>
  <si>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</si>
  <si>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</si>
  <si>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</si>
  <si>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</si>
  <si>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</si>
  <si>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</si>
  <si>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</si>
  <si>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</si>
  <si>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</si>
  <si>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</si>
  <si>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</si>
  <si>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</si>
  <si>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</si>
  <si>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</si>
  <si>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</si>
  <si>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</si>
  <si>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</si>
  <si>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</si>
  <si>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</si>
  <si>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</si>
  <si>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</si>
  <si>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</si>
  <si>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</si>
  <si>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</si>
  <si>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</si>
  <si>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</si>
  <si>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</si>
  <si>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</si>
  <si>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</si>
  <si>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</si>
  <si>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</si>
  <si>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</si>
  <si>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</si>
  <si>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</si>
  <si>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</si>
  <si>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</si>
  <si>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</si>
  <si>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</si>
  <si>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</si>
  <si>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</si>
  <si>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</si>
  <si>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</si>
  <si>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</si>
  <si>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</si>
  <si>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</si>
  <si>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</si>
  <si>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</si>
  <si>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</si>
  <si>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</si>
  <si>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</si>
  <si>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</si>
  <si>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</si>
  <si>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</si>
  <si>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</si>
  <si>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</si>
  <si>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</si>
  <si>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</si>
  <si>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</si>
  <si>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</si>
  <si>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</si>
  <si>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</si>
  <si>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</si>
  <si>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</si>
  <si>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</si>
  <si>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</si>
  <si>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</si>
  <si>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</si>
  <si>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</si>
  <si>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</si>
  <si>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</si>
  <si>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</si>
  <si>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</si>
  <si>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</si>
  <si>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</si>
  <si>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</si>
  <si>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</si>
  <si>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</si>
  <si>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</si>
  <si>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</si>
  <si>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</si>
  <si>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</si>
  <si>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</si>
  <si>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</si>
  <si>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</si>
  <si>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</si>
  <si>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</si>
  <si>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</si>
  <si>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</si>
  <si>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</si>
  <si>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</si>
  <si>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</si>
  <si>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</si>
  <si>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</si>
  <si>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</si>
  <si>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</si>
  <si>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</si>
  <si>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</si>
  <si>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</si>
  <si>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</si>
  <si>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</si>
  <si>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</si>
  <si>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</si>
  <si>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</si>
  <si>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</si>
  <si>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</si>
  <si>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</si>
  <si>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</si>
  <si>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</si>
  <si>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</si>
  <si>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</si>
  <si>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</si>
  <si>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</si>
  <si>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</si>
  <si>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</si>
  <si>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</si>
  <si>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</si>
  <si>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</si>
  <si>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</si>
  <si>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</si>
  <si>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</si>
  <si>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</si>
  <si>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</si>
  <si>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</si>
  <si>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</si>
  <si>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</si>
  <si>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</si>
  <si>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</si>
  <si>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</si>
  <si>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</si>
  <si>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</si>
  <si>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</si>
  <si>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</si>
  <si>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</si>
  <si>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</si>
  <si>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</si>
  <si>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</si>
  <si>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</si>
  <si>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</si>
  <si>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</si>
  <si>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</si>
  <si>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</si>
  <si>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</si>
  <si>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</si>
  <si>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</si>
  <si>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</si>
  <si>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</si>
  <si>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</si>
  <si>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</si>
  <si>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</si>
  <si>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</si>
  <si>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</si>
  <si>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</si>
  <si>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</si>
  <si>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</si>
  <si>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</si>
  <si>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</si>
  <si>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</si>
  <si>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</si>
  <si>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</si>
  <si>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</si>
  <si>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</si>
  <si>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</si>
  <si>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</si>
  <si>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</si>
  <si>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</si>
  <si>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</si>
  <si>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</si>
  <si>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</si>
  <si>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</si>
  <si>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</si>
  <si>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</si>
  <si>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</si>
  <si>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</si>
  <si>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</si>
  <si>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</si>
  <si>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</si>
  <si>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</si>
  <si>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</si>
  <si>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</si>
  <si>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</si>
  <si>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</si>
  <si>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</si>
  <si>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</si>
  <si>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</si>
  <si>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</si>
  <si>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</si>
  <si>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</si>
  <si>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</si>
  <si>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</si>
  <si>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</si>
  <si>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</si>
  <si>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</si>
  <si>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</si>
  <si>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</si>
  <si>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</si>
  <si>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</si>
  <si>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</si>
  <si>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</si>
  <si>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</si>
  <si>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</si>
  <si>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</si>
  <si>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</si>
  <si>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</si>
  <si>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</si>
  <si>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</si>
  <si>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</si>
  <si>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</si>
  <si>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</si>
  <si>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</si>
  <si>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</si>
  <si>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</si>
  <si>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</si>
  <si>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</si>
  <si>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</si>
  <si>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</si>
  <si>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</si>
  <si>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</si>
  <si>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</si>
  <si>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</si>
  <si>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</si>
  <si>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</si>
  <si>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</si>
  <si>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</si>
  <si>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</si>
  <si>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</si>
  <si>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</si>
  <si>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</si>
  <si>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</si>
  <si>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</si>
  <si>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</si>
  <si>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</si>
  <si>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</si>
  <si>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</si>
  <si>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</si>
  <si>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</si>
  <si>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</si>
  <si>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</si>
  <si>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</si>
  <si>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</si>
  <si>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</si>
  <si>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</si>
  <si>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</si>
  <si>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</si>
  <si>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</si>
  <si>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</si>
  <si>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</si>
  <si>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</si>
  <si>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</si>
  <si>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</si>
  <si>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</si>
  <si>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</si>
  <si>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</si>
  <si>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</si>
  <si>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</si>
  <si>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</si>
  <si>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</si>
  <si>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</si>
  <si>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</si>
  <si>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</si>
  <si>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</si>
  <si>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</si>
  <si>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</si>
  <si>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</si>
  <si>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</si>
  <si>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</si>
  <si>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</si>
  <si>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</si>
  <si>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</si>
  <si>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</si>
  <si>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</si>
  <si>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</si>
  <si>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</si>
  <si>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</si>
  <si>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</si>
  <si>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</si>
  <si>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</si>
  <si>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</si>
  <si>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</si>
  <si>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</si>
  <si>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</si>
  <si>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</si>
  <si>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</si>
  <si>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</si>
  <si>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</si>
  <si>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</si>
  <si>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</si>
  <si>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</si>
  <si>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</si>
  <si>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</si>
  <si>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</si>
  <si>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</si>
  <si>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</si>
  <si>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</si>
  <si>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</si>
  <si>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</si>
  <si>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</si>
  <si>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</si>
  <si>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</si>
  <si>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</si>
  <si>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</si>
  <si>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</si>
  <si>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</si>
  <si>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</si>
  <si>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</si>
  <si>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</si>
  <si>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</si>
  <si>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</si>
  <si>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</si>
  <si>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</si>
  <si>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</si>
  <si>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</si>
  <si>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</si>
  <si>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</si>
  <si>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</si>
  <si>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</si>
  <si>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</si>
  <si>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</si>
  <si>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</si>
  <si>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</si>
  <si>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</si>
  <si>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</si>
  <si>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</si>
  <si>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</si>
  <si>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</si>
  <si>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</si>
  <si>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</si>
  <si>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</si>
  <si>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</si>
  <si>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</si>
  <si>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</si>
  <si>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</si>
  <si>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</si>
  <si>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</si>
  <si>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</si>
  <si>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</si>
  <si>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</si>
  <si>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</si>
  <si>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</si>
  <si>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</si>
  <si>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</si>
  <si>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</si>
  <si>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</si>
  <si>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</si>
  <si>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</si>
  <si>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</si>
  <si>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</si>
  <si>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</si>
  <si>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</si>
  <si>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</si>
  <si>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</si>
  <si>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</si>
  <si>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</si>
  <si>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</si>
  <si>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</si>
  <si>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</si>
  <si>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</si>
  <si>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</si>
  <si>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</si>
  <si>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</si>
  <si>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</si>
  <si>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</si>
  <si>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</si>
  <si>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</si>
  <si>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</si>
  <si>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</si>
  <si>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</si>
  <si>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</si>
  <si>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</si>
  <si>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</si>
  <si>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</si>
  <si>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</si>
  <si>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</si>
  <si>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</si>
  <si>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</si>
  <si>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</si>
  <si>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</si>
  <si>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</si>
  <si>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</si>
  <si>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</si>
  <si>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</si>
  <si>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</si>
  <si>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</si>
  <si>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</si>
  <si>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</si>
  <si>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</si>
  <si>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</si>
  <si>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</si>
  <si>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</si>
  <si>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</si>
  <si>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</si>
  <si>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</si>
  <si>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</si>
  <si>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</si>
  <si>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</si>
  <si>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</si>
  <si>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</si>
  <si>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</si>
  <si>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</si>
  <si>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</si>
  <si>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</si>
  <si>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</si>
  <si>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</si>
  <si>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</si>
  <si>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</si>
  <si>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</si>
  <si>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</si>
  <si>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</si>
  <si>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</si>
  <si>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</si>
  <si>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</si>
  <si>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</si>
  <si>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</si>
  <si>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</si>
  <si>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</si>
  <si>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</si>
  <si>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</si>
  <si>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</si>
  <si>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</si>
  <si>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</si>
  <si>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</si>
  <si>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</si>
  <si>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</si>
  <si>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</si>
  <si>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</si>
  <si>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</si>
  <si>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</si>
  <si>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</si>
  <si>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</si>
  <si>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</si>
  <si>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</si>
  <si>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</si>
  <si>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</si>
  <si>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</si>
  <si>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</si>
  <si>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</si>
  <si>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</si>
  <si>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</si>
  <si>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</si>
  <si>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</si>
  <si>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</si>
  <si>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</si>
  <si>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</si>
  <si>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</si>
  <si>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</si>
  <si>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</si>
  <si>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</si>
  <si>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</si>
  <si>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</si>
  <si>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</si>
  <si>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</si>
  <si>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</si>
  <si>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</si>
  <si>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</si>
  <si>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</si>
  <si>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</si>
  <si>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</si>
  <si>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</si>
  <si>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</si>
  <si>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</si>
  <si>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</si>
  <si>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</si>
  <si>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</si>
  <si>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</si>
  <si>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</si>
  <si>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</si>
  <si>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</si>
  <si>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</si>
  <si>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</si>
  <si>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</si>
  <si>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</si>
  <si>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</si>
  <si>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</si>
  <si>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</si>
  <si>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</si>
  <si>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</si>
  <si>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</si>
  <si>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</si>
  <si>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</si>
  <si>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</si>
  <si>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</si>
  <si>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</si>
  <si>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</si>
  <si>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</si>
  <si>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</si>
  <si>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</si>
  <si>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</si>
  <si>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</si>
  <si>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</si>
  <si>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</si>
  <si>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</si>
  <si>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</si>
  <si>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</si>
  <si>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</si>
  <si>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</si>
  <si>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</si>
  <si>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</si>
  <si>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</si>
  <si>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</si>
  <si>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</si>
  <si>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</si>
  <si>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</si>
  <si>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</si>
  <si>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</si>
  <si>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</si>
  <si>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</si>
  <si>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</si>
  <si>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</si>
  <si>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</si>
  <si>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</si>
  <si>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</si>
  <si>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</si>
  <si>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</si>
  <si>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</si>
  <si>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</si>
  <si>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</si>
  <si>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</si>
  <si>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</si>
  <si>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</si>
  <si>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</si>
  <si>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</si>
  <si>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</si>
  <si>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</si>
  <si>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</si>
  <si>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</si>
  <si>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</si>
  <si>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</si>
  <si>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</si>
  <si>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</si>
  <si>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</si>
  <si>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</si>
  <si>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</si>
  <si>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</si>
  <si>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</si>
  <si>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</si>
  <si>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</si>
  <si>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</si>
  <si>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</si>
  <si>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</si>
  <si>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</si>
  <si>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</si>
  <si>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</si>
  <si>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</si>
  <si>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</si>
  <si>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</si>
  <si>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</si>
  <si>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</si>
  <si>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</si>
  <si>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</si>
  <si>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</si>
  <si>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</si>
  <si>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</si>
  <si>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</si>
  <si>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</si>
  <si>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</si>
  <si>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</si>
  <si>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</si>
  <si>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</si>
  <si>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</si>
  <si>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</si>
  <si>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</si>
  <si>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</si>
  <si>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</si>
  <si>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</si>
  <si>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</si>
  <si>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</si>
  <si>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</si>
  <si>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</si>
  <si>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</si>
  <si>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</si>
  <si>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</si>
  <si>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</si>
  <si>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</si>
  <si>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</si>
  <si>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</si>
  <si>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</si>
  <si>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</si>
  <si>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</si>
  <si>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</si>
  <si>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</si>
  <si>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</si>
  <si>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</si>
  <si>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</si>
  <si>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</si>
  <si>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</si>
  <si>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</si>
  <si>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</si>
  <si>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</si>
  <si>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</si>
  <si>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</si>
  <si>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</si>
  <si>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</si>
  <si>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</si>
  <si>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</si>
  <si>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</si>
  <si>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</si>
  <si>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</si>
  <si>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</si>
  <si>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</si>
  <si>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</si>
  <si>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</si>
  <si>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</si>
  <si>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</si>
  <si>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</si>
  <si>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</si>
  <si>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</si>
  <si>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</si>
  <si>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</si>
  <si>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</si>
  <si>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</si>
  <si>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</si>
  <si>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</si>
  <si>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</si>
  <si>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</si>
  <si>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</si>
  <si>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</si>
  <si>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</si>
  <si>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</si>
  <si>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</si>
  <si>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</si>
  <si>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</si>
  <si>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</si>
  <si>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</si>
  <si>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</si>
  <si>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</si>
  <si>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</si>
  <si>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</si>
  <si>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</si>
  <si>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</si>
  <si>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</si>
  <si>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</si>
  <si>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</si>
  <si>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</si>
  <si>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</si>
  <si>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</si>
  <si>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</si>
  <si>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</si>
  <si>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</si>
  <si>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</si>
  <si>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</si>
  <si>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</si>
  <si>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</si>
  <si>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</si>
  <si>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</si>
  <si>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</si>
  <si>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</si>
  <si>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</si>
  <si>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</si>
  <si>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</si>
  <si>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</si>
  <si>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</si>
  <si>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</si>
  <si>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</si>
  <si>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</si>
  <si>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</si>
  <si>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</si>
  <si>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</si>
  <si>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</si>
  <si>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</si>
  <si>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</si>
  <si>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</si>
  <si>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</si>
  <si>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</si>
  <si>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</si>
  <si>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</si>
  <si>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</si>
  <si>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</si>
  <si>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</si>
  <si>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</si>
  <si>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</si>
  <si>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</si>
  <si>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</si>
  <si>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</si>
  <si>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</si>
  <si>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</si>
  <si>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</si>
  <si>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</si>
  <si>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</si>
  <si>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</si>
  <si>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</si>
  <si>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</si>
  <si>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</si>
  <si>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</si>
  <si>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</si>
  <si>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</si>
  <si>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</si>
  <si>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</si>
  <si>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</si>
  <si>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</si>
  <si>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</si>
  <si>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</si>
  <si>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</si>
  <si>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</si>
  <si>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</si>
  <si>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</si>
  <si>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</si>
  <si>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</si>
  <si>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</si>
  <si>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</si>
  <si>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</si>
  <si>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</si>
  <si>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</si>
  <si>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</si>
  <si>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</si>
  <si>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</si>
  <si>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</si>
  <si>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</si>
  <si>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</si>
  <si>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</si>
  <si>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</si>
  <si>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</si>
  <si>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</si>
  <si>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</si>
  <si>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</si>
  <si>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</si>
  <si>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</si>
  <si>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</si>
  <si>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</si>
  <si>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</si>
  <si>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</si>
  <si>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</si>
  <si>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</si>
  <si>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</si>
  <si>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</si>
  <si>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</si>
  <si>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</si>
  <si>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</si>
  <si>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</si>
  <si>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</si>
  <si>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</si>
  <si>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</si>
  <si>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</si>
  <si>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</si>
  <si>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</si>
  <si>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</si>
  <si>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</si>
  <si>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</si>
  <si>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</si>
  <si>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</si>
  <si>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</si>
  <si>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</si>
  <si>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</si>
  <si>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</si>
  <si>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</si>
  <si>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</si>
  <si>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</si>
  <si>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</si>
  <si>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</si>
  <si>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</si>
  <si>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</si>
  <si>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</si>
  <si>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</si>
  <si>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</si>
  <si>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</si>
  <si>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</si>
  <si>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</si>
  <si>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</si>
  <si>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</si>
  <si>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</si>
  <si>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</si>
  <si>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</si>
  <si>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</si>
  <si>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</si>
  <si>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</si>
  <si>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</si>
  <si>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</si>
  <si>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</si>
  <si>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</si>
  <si>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</si>
  <si>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</si>
  <si>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</si>
  <si>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</si>
  <si>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</si>
  <si>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</si>
  <si>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</si>
  <si>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</si>
  <si>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</si>
  <si>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</si>
  <si>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</si>
  <si>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</si>
  <si>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</si>
  <si>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</si>
  <si>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</si>
  <si>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</si>
  <si>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</si>
  <si>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</si>
  <si>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</si>
  <si>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</si>
  <si>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</si>
  <si>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</si>
  <si>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</si>
  <si>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</si>
  <si>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</si>
  <si>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</si>
  <si>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</si>
  <si>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</si>
  <si>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</si>
  <si>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</si>
  <si>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</si>
  <si>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</si>
  <si>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</si>
  <si>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</si>
  <si>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</si>
  <si>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</si>
  <si>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</si>
  <si>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</si>
  <si>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</si>
  <si>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</si>
  <si>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</si>
  <si>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</si>
  <si>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</si>
  <si>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</si>
  <si>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</si>
  <si>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</si>
  <si>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</si>
  <si>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</si>
  <si>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</si>
  <si>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</si>
  <si>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</si>
  <si>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</si>
  <si>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</si>
  <si>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</si>
  <si>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</si>
  <si>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</si>
  <si>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</si>
  <si>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</si>
  <si>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</si>
  <si>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</si>
  <si>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</si>
  <si>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</si>
  <si>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</si>
  <si>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</si>
  <si>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</si>
  <si>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</si>
  <si>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</si>
  <si>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</si>
  <si>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</si>
  <si>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</si>
  <si>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</si>
  <si>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</si>
  <si>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</si>
  <si>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</si>
  <si>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</si>
  <si>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</si>
  <si>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</si>
  <si>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</si>
  <si>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</si>
  <si>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</si>
  <si>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</si>
  <si>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</si>
  <si>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</si>
  <si>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</si>
  <si>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</si>
  <si>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</si>
  <si>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</si>
  <si>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</si>
  <si>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</si>
  <si>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</si>
  <si>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</si>
  <si>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</si>
  <si>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</si>
  <si>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</si>
  <si>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</si>
  <si>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</si>
  <si>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</si>
  <si>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</si>
  <si>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</si>
  <si>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</si>
  <si>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</si>
  <si>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</si>
  <si>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</si>
  <si>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</si>
  <si>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</si>
  <si>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</si>
  <si>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</si>
  <si>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</si>
  <si>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</si>
  <si>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</si>
  <si>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</si>
  <si>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</si>
  <si>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</si>
  <si>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</si>
  <si>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</si>
  <si>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</si>
  <si>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</si>
  <si>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</si>
  <si>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</si>
  <si>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</si>
  <si>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</si>
  <si>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</si>
  <si>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</si>
  <si>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</si>
  <si>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</si>
  <si>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</si>
  <si>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</si>
  <si>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</si>
  <si>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</si>
  <si>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</si>
  <si>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</si>
  <si>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</si>
  <si>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</si>
  <si>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</si>
  <si>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</si>
  <si>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</si>
  <si>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</si>
  <si>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</si>
  <si>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</si>
  <si>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</si>
  <si>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</si>
  <si>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</si>
  <si>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</si>
  <si>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</si>
  <si>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</si>
  <si>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</si>
  <si>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</si>
  <si>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</si>
  <si>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</si>
  <si>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</si>
  <si>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</si>
  <si>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</si>
  <si>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</si>
  <si>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</si>
  <si>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</si>
  <si>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</si>
  <si>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</si>
  <si>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</si>
  <si>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</si>
  <si>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</si>
  <si>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</si>
  <si>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</si>
  <si>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</si>
  <si>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</si>
  <si>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</si>
  <si>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</si>
  <si>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</si>
  <si>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</si>
  <si>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</si>
  <si>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</si>
  <si>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</si>
  <si>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</si>
  <si>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</si>
  <si>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</si>
  <si>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</si>
  <si>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</si>
  <si>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</si>
  <si>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</si>
  <si>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</si>
  <si>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</si>
  <si>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</si>
  <si>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</si>
  <si>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</si>
  <si>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</si>
  <si>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</si>
  <si>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</si>
  <si>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</si>
  <si>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</si>
  <si>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</si>
  <si>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</si>
  <si>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</si>
  <si>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</si>
  <si>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</si>
  <si>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</si>
  <si>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</si>
  <si>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</si>
  <si>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</si>
  <si>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</si>
  <si>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</si>
  <si>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</si>
  <si>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</si>
  <si>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</si>
  <si>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</si>
  <si>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</si>
  <si>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</si>
  <si>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</si>
  <si>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</si>
  <si>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</si>
  <si>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</si>
  <si>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</si>
  <si>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</si>
  <si>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</si>
  <si>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</si>
  <si>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</si>
  <si>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</si>
  <si>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</si>
  <si>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</si>
  <si>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</si>
  <si>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</si>
  <si>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</si>
  <si>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</si>
  <si>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</si>
  <si>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</si>
  <si>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</si>
  <si>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</si>
  <si>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</si>
  <si>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</si>
  <si>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</si>
  <si>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</si>
  <si>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</si>
  <si>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</si>
  <si>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</si>
  <si>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</si>
  <si>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</si>
  <si>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</si>
  <si>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</si>
  <si>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</si>
  <si>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</si>
  <si>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</si>
  <si>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</si>
  <si>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</si>
  <si>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</si>
  <si>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</si>
  <si>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</si>
  <si>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</si>
  <si>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</si>
  <si>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</si>
  <si>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</si>
  <si>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</si>
  <si>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</si>
  <si>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</si>
  <si>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</si>
  <si>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</si>
  <si>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</si>
  <si>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</si>
  <si>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</si>
  <si>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</si>
  <si>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</si>
  <si>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</si>
  <si>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</si>
  <si>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</si>
  <si>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</si>
  <si>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</si>
  <si>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</si>
  <si>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</si>
  <si>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</si>
  <si>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</si>
  <si>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</si>
  <si>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</si>
  <si>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</si>
  <si>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</si>
  <si>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</si>
  <si>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</si>
  <si>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</si>
  <si>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</si>
  <si>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</si>
  <si>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</si>
  <si>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</si>
  <si>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</si>
  <si>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</si>
  <si>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</si>
  <si>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</si>
  <si>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</si>
  <si>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</si>
  <si>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</si>
  <si>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</si>
  <si>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</si>
  <si>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</si>
  <si>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</si>
  <si>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</si>
  <si>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</si>
  <si>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</si>
  <si>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</si>
  <si>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</si>
  <si>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</si>
  <si>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</si>
  <si>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</si>
  <si>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</si>
  <si>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</si>
  <si>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</si>
  <si>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</si>
  <si>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</si>
  <si>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</si>
  <si>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</si>
  <si>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</si>
  <si>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</si>
  <si>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</si>
  <si>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</si>
  <si>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</si>
  <si>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</si>
  <si>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</si>
  <si>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</si>
  <si>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</si>
  <si>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</si>
  <si>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</si>
  <si>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</si>
  <si>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</si>
  <si>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</si>
  <si>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</si>
  <si>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</si>
  <si>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</si>
  <si>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</si>
  <si>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</si>
  <si>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</si>
  <si>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</si>
  <si>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</si>
  <si>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</si>
  <si>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</si>
  <si>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</si>
  <si>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</si>
  <si>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</si>
  <si>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</si>
  <si>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</si>
  <si>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</si>
  <si>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</si>
  <si>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</si>
  <si>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</si>
  <si>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</si>
  <si>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</si>
  <si>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</si>
  <si>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</si>
  <si>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</si>
  <si>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</si>
  <si>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</si>
  <si>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</si>
  <si>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</si>
  <si>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</si>
  <si>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</si>
  <si>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</si>
  <si>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</si>
  <si>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</si>
  <si>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</si>
  <si>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</si>
  <si>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</si>
  <si>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</si>
  <si>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</si>
  <si>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</si>
  <si>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</si>
  <si>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</si>
  <si>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</si>
  <si>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</si>
  <si>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</si>
  <si>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</si>
  <si>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</si>
  <si>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</si>
  <si>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</si>
  <si>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</si>
  <si>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</si>
  <si>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</si>
  <si>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</si>
  <si>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</si>
  <si>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</si>
  <si>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</si>
  <si>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</si>
  <si>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</si>
  <si>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</si>
  <si>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</si>
  <si>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</si>
  <si>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</si>
  <si>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</si>
  <si>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</si>
  <si>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</si>
  <si>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</si>
  <si>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</si>
  <si>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</si>
  <si>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</si>
  <si>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</si>
  <si>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</si>
  <si>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</si>
  <si>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</si>
  <si>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</si>
  <si>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</si>
  <si>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</si>
  <si>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</si>
  <si>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</si>
  <si>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</si>
  <si>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</si>
  <si>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</si>
  <si>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</si>
  <si>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</si>
  <si>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</si>
  <si>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</si>
  <si>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</si>
  <si>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</si>
  <si>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</si>
  <si>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</si>
  <si>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</si>
  <si>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</si>
  <si>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</si>
  <si>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</si>
  <si>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</si>
  <si>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</si>
  <si>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</si>
  <si>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</si>
  <si>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</si>
  <si>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</si>
  <si>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</si>
  <si>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</si>
  <si>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</si>
  <si>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</si>
  <si>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</si>
  <si>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</si>
  <si>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</si>
  <si>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</si>
  <si>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</si>
  <si>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</si>
  <si>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</si>
  <si>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</si>
  <si>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</si>
  <si>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</si>
  <si>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</si>
  <si>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</si>
  <si>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</si>
  <si>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</si>
  <si>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</si>
  <si>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</si>
  <si>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</si>
  <si>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</si>
  <si>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</si>
  <si>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</si>
  <si>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</si>
  <si>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</si>
  <si>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</si>
  <si>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</si>
  <si>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</si>
  <si>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</si>
  <si>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</si>
  <si>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</si>
  <si>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</si>
  <si>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</si>
  <si>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</si>
  <si>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</si>
  <si>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</si>
  <si>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</si>
  <si>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</si>
  <si>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</si>
  <si>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</si>
  <si>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</si>
  <si>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</si>
  <si>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</si>
  <si>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</si>
  <si>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</si>
  <si>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</si>
  <si>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</si>
  <si>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</si>
  <si>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</si>
  <si>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</si>
  <si>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</si>
  <si>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</si>
  <si>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</si>
  <si>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</si>
  <si>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</si>
  <si>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</si>
  <si>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</si>
  <si>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</si>
  <si>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</si>
  <si>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</si>
  <si>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</si>
  <si>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</si>
  <si>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</si>
  <si>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</si>
  <si>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</si>
  <si>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</si>
  <si>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</si>
  <si>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</si>
  <si>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</si>
  <si>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</si>
  <si>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</si>
  <si>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</si>
  <si>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</si>
  <si>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</si>
  <si>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</si>
  <si>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</si>
  <si>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</si>
  <si>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</si>
  <si>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</si>
  <si>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</si>
  <si>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</si>
  <si>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</si>
  <si>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</si>
  <si>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</si>
  <si>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</si>
  <si>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</si>
  <si>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</si>
  <si>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</si>
  <si>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</si>
  <si>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</si>
  <si>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</si>
  <si>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</si>
  <si>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</si>
  <si>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</si>
  <si>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</si>
  <si>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</si>
  <si>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</si>
  <si>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</si>
  <si>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</si>
  <si>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</si>
  <si>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</si>
  <si>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</si>
  <si>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</si>
  <si>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</si>
  <si>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</si>
  <si>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</si>
  <si>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</si>
  <si>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</si>
  <si>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</si>
  <si>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</si>
  <si>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</si>
  <si>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</si>
  <si>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</si>
  <si>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</si>
  <si>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</si>
  <si>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</si>
  <si>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</si>
  <si>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</si>
  <si>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</si>
  <si>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</si>
  <si>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</si>
  <si>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</si>
  <si>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</si>
  <si>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</si>
  <si>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</si>
  <si>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</si>
  <si>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</si>
  <si>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</si>
  <si>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</si>
  <si>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</si>
  <si>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</si>
  <si>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</si>
  <si>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</si>
  <si>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</si>
  <si>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</si>
  <si>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</si>
  <si>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</si>
  <si>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</si>
  <si>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</si>
  <si>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</si>
  <si>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</si>
  <si>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</si>
  <si>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</si>
  <si>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</si>
  <si>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</si>
  <si>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</si>
  <si>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</si>
  <si>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</si>
  <si>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</si>
  <si>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</si>
  <si>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</si>
  <si>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</si>
  <si>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</si>
  <si>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</si>
  <si>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</si>
  <si>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</si>
  <si>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</si>
  <si>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</si>
  <si>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</si>
  <si>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</si>
  <si>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</si>
  <si>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</si>
  <si>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</si>
  <si>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</si>
  <si>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</si>
  <si>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</si>
  <si>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</si>
  <si>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</si>
  <si>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</si>
  <si>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</si>
  <si>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</si>
  <si>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</si>
  <si>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</si>
  <si>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</si>
  <si>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</si>
  <si>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</si>
  <si>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</si>
  <si>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</si>
  <si>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</si>
  <si>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</si>
  <si>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</si>
  <si>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</si>
  <si>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</si>
  <si>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</si>
  <si>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</si>
  <si>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</si>
  <si>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</si>
  <si>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</si>
  <si>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</si>
  <si>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</si>
  <si>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</si>
  <si>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</si>
  <si>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</si>
  <si>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</si>
  <si>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</si>
  <si>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</si>
  <si>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</si>
  <si>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</si>
  <si>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</si>
  <si>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</si>
  <si>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</si>
  <si>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</si>
  <si>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</si>
  <si>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</si>
  <si>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</si>
  <si>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</si>
  <si>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</si>
  <si>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</si>
  <si>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</si>
  <si>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</si>
  <si>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</si>
  <si>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</si>
  <si>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</si>
  <si>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</si>
  <si>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</si>
  <si>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</si>
  <si>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</si>
  <si>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</si>
  <si>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</si>
  <si>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</si>
  <si>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</si>
  <si>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</si>
  <si>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</si>
  <si>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</si>
  <si>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</si>
  <si>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</si>
  <si>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</si>
  <si>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</si>
  <si>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</si>
  <si>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</si>
  <si>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</si>
  <si>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</si>
  <si>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</si>
  <si>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</si>
  <si>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</si>
  <si>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</si>
  <si>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</si>
  <si>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</si>
  <si>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</si>
  <si>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</si>
  <si>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</si>
  <si>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</si>
  <si>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</si>
  <si>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</si>
  <si>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</si>
  <si>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</si>
  <si>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</si>
  <si>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</si>
  <si>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</si>
  <si>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</si>
  <si>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</si>
  <si>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</si>
  <si>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</si>
  <si>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</si>
  <si>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</si>
  <si>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</si>
  <si>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</si>
  <si>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</si>
  <si>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</si>
  <si>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</si>
  <si>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</si>
  <si>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</si>
  <si>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</si>
  <si>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</si>
  <si>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</si>
  <si>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</si>
  <si>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</si>
  <si>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</si>
  <si>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</si>
  <si>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</si>
  <si>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</si>
  <si>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</si>
  <si>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</si>
  <si>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</si>
  <si>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</si>
  <si>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</si>
  <si>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</si>
  <si>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</si>
  <si>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</si>
  <si>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</si>
  <si>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</si>
  <si>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</si>
  <si>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</si>
  <si>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</si>
  <si>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</si>
  <si>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</si>
  <si>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</si>
  <si>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</si>
  <si>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</si>
  <si>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</si>
  <si>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</si>
  <si>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</si>
  <si>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</si>
  <si>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</si>
  <si>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</si>
  <si>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</si>
  <si>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</si>
  <si>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</si>
  <si>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</si>
  <si>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</si>
  <si>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</si>
  <si>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</si>
  <si>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</si>
  <si>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</si>
  <si>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</si>
  <si>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</si>
  <si>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</si>
  <si>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</si>
  <si>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</si>
  <si>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</si>
  <si>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</si>
  <si>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</si>
  <si>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</si>
  <si>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</si>
  <si>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</si>
  <si>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</si>
  <si>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</si>
  <si>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</si>
  <si>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</si>
  <si>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</si>
  <si>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</si>
  <si>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</si>
  <si>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</si>
  <si>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</si>
  <si>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</si>
  <si>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</si>
  <si>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</si>
  <si>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</si>
  <si>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</si>
  <si>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</si>
  <si>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</si>
  <si>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</si>
  <si>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</si>
  <si>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</si>
  <si>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</si>
  <si>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</si>
  <si>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</si>
  <si>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</si>
  <si>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</si>
  <si>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</si>
  <si>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</si>
  <si>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</si>
  <si>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</si>
  <si>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</si>
  <si>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</si>
  <si>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</si>
  <si>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</si>
  <si>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</si>
  <si>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</si>
  <si>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</si>
  <si>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</si>
  <si>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</si>
  <si>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</si>
  <si>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</si>
  <si>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</si>
  <si>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</si>
  <si>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</si>
  <si>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</si>
  <si>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</si>
  <si>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</si>
  <si>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</si>
  <si>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</si>
  <si>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</si>
  <si>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</si>
  <si>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</si>
  <si>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</si>
  <si>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</si>
  <si>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</si>
  <si>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</si>
  <si>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</si>
  <si>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</si>
  <si>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</si>
  <si>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</si>
  <si>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</si>
  <si>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</si>
  <si>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</si>
  <si>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</si>
  <si>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</si>
  <si>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</si>
  <si>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</si>
  <si>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</si>
  <si>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</si>
  <si>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</si>
  <si>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</si>
  <si>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</si>
  <si>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</si>
  <si>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</si>
  <si>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</si>
  <si>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</si>
  <si>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</si>
  <si>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</si>
  <si>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</si>
  <si>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</si>
  <si>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</si>
  <si>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</si>
  <si>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</si>
  <si>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</si>
  <si>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</si>
  <si>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</si>
  <si>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</si>
  <si>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</si>
  <si>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</si>
  <si>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</si>
  <si>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</si>
  <si>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</si>
  <si>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</si>
  <si>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</si>
  <si>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</si>
  <si>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</si>
  <si>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</si>
  <si>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</si>
  <si>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</si>
  <si>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</si>
  <si>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</si>
  <si>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</si>
  <si>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</si>
  <si>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</si>
  <si>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</si>
  <si>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</si>
  <si>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</si>
  <si>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</si>
  <si>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</si>
  <si>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</si>
  <si>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</si>
  <si>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</si>
  <si>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</si>
  <si>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</si>
  <si>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</si>
  <si>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</si>
  <si>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</si>
  <si>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</si>
  <si>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</si>
  <si>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</si>
  <si>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</si>
  <si>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</si>
  <si>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</si>
  <si>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</si>
  <si>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</si>
  <si>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</si>
  <si>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</si>
  <si>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</si>
  <si>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</si>
  <si>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</si>
  <si>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</si>
  <si>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</si>
  <si>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</si>
  <si>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</si>
  <si>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</si>
  <si>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</si>
  <si>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</si>
  <si>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</si>
  <si>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</si>
  <si>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</si>
  <si>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</si>
  <si>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</si>
  <si>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</si>
  <si>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</si>
  <si>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</si>
  <si>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</si>
  <si>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</si>
  <si>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</si>
  <si>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</si>
  <si>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</si>
  <si>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</si>
  <si>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</si>
  <si>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</si>
  <si>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</si>
  <si>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</si>
  <si>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</si>
  <si>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</si>
  <si>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</si>
  <si>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</si>
  <si>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</si>
  <si>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</si>
  <si>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</si>
  <si>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</si>
  <si>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</si>
  <si>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</si>
  <si>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</si>
  <si>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</si>
  <si>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</si>
  <si>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</si>
  <si>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</si>
  <si>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</si>
  <si>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</si>
  <si>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</si>
  <si>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</si>
  <si>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</si>
  <si>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</si>
  <si>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</si>
  <si>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</si>
  <si>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</si>
  <si>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</si>
  <si>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</si>
  <si>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</si>
  <si>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</si>
  <si>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</si>
  <si>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</si>
  <si>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</si>
  <si>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</si>
  <si>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</si>
  <si>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</si>
  <si>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</si>
  <si>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</si>
  <si>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</si>
  <si>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</si>
  <si>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</si>
  <si>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</si>
  <si>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</si>
  <si>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</si>
  <si>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</si>
  <si>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</si>
  <si>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</si>
  <si>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</si>
  <si>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</si>
  <si>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</si>
  <si>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</si>
  <si>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</si>
  <si>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</si>
  <si>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</si>
  <si>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</si>
  <si>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</si>
  <si>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</si>
  <si>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</si>
  <si>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</si>
  <si>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</si>
  <si>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</si>
  <si>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</si>
  <si>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</si>
  <si>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</si>
  <si>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</si>
  <si>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</si>
  <si>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</si>
  <si>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</si>
  <si>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</si>
  <si>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</si>
  <si>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</si>
  <si>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</si>
  <si>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</si>
  <si>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</si>
  <si>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</si>
  <si>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</si>
  <si>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</si>
  <si>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</si>
  <si>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</si>
  <si>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</si>
  <si>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</si>
  <si>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</si>
  <si>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</si>
  <si>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</si>
  <si>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</si>
  <si>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</si>
  <si>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</si>
  <si>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</si>
  <si>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</si>
  <si>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</si>
  <si>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</si>
  <si>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</si>
  <si>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</si>
  <si>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</si>
  <si>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</si>
  <si>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</si>
  <si>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</si>
  <si>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</si>
  <si>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</si>
  <si>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</si>
  <si>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</si>
  <si>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</si>
  <si>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</si>
  <si>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</si>
  <si>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</si>
  <si>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</si>
  <si>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</si>
  <si>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</si>
  <si>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</si>
  <si>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</si>
  <si>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</si>
  <si>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</si>
  <si>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</si>
  <si>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</si>
  <si>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</si>
  <si>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</si>
  <si>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</si>
  <si>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</si>
  <si>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</si>
  <si>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</si>
  <si>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</si>
  <si>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</si>
  <si>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</si>
  <si>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</si>
  <si>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</si>
  <si>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</si>
  <si>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</si>
  <si>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</si>
  <si>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</si>
  <si>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</si>
  <si>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</si>
  <si>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</si>
  <si>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</si>
  <si>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</si>
  <si>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</si>
  <si>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</si>
  <si>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</si>
  <si>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</si>
  <si>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</si>
  <si>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</si>
  <si>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</si>
  <si>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</si>
  <si>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</si>
  <si>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</si>
  <si>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</si>
  <si>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</si>
  <si>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</si>
  <si>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</si>
  <si>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</si>
  <si>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</si>
  <si>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</si>
  <si>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</si>
  <si>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</si>
  <si>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</si>
  <si>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</si>
  <si>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</si>
  <si>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</si>
  <si>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</si>
  <si>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</si>
  <si>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</si>
  <si>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</si>
  <si>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</si>
  <si>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</si>
  <si>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</si>
  <si>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</si>
  <si>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</si>
  <si>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</si>
  <si>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</si>
  <si>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</si>
  <si>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</si>
  <si>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</si>
  <si>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</si>
  <si>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</si>
  <si>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</si>
  <si>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</si>
  <si>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</si>
  <si>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</si>
  <si>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</si>
  <si>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</si>
  <si>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</si>
  <si>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</si>
  <si>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</si>
  <si>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</si>
  <si>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</si>
  <si>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</si>
  <si>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</si>
  <si>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</si>
  <si>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</si>
  <si>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</si>
  <si>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</si>
  <si>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</si>
  <si>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</si>
  <si>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</si>
  <si>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</si>
  <si>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</si>
  <si>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</si>
  <si>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</si>
  <si>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</si>
  <si>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</si>
  <si>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</si>
  <si>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</si>
  <si>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</si>
  <si>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</si>
  <si>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</si>
  <si>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</si>
  <si>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</si>
  <si>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</si>
  <si>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</si>
  <si>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</si>
  <si>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</si>
  <si>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</si>
  <si>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</si>
  <si>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</si>
  <si>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</si>
  <si>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</si>
  <si>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</si>
  <si>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</si>
  <si>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</si>
  <si>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</si>
  <si>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</si>
  <si>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</si>
  <si>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</si>
  <si>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</si>
  <si>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</si>
  <si>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</si>
  <si>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</si>
  <si>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</si>
  <si>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</si>
  <si>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</si>
  <si>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</si>
  <si>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</si>
  <si>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</si>
  <si>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</si>
  <si>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</si>
  <si>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</si>
  <si>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</si>
  <si>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</si>
  <si>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</si>
  <si>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</si>
  <si>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</si>
  <si>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</si>
  <si>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</si>
  <si>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</si>
  <si>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</si>
  <si>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</si>
  <si>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</si>
  <si>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</si>
  <si>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</si>
  <si>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</si>
  <si>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</si>
  <si>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</si>
  <si>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</si>
  <si>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</si>
  <si>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</si>
  <si>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</si>
  <si>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</si>
  <si>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</si>
  <si>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</si>
  <si>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</si>
  <si>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</si>
  <si>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</si>
  <si>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</si>
  <si>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</si>
  <si>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</si>
  <si>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</si>
  <si>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</si>
  <si>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</si>
  <si>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</si>
  <si>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</si>
  <si>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</si>
  <si>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</si>
  <si>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</si>
  <si>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</si>
  <si>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</si>
  <si>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</si>
  <si>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</si>
  <si>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</si>
  <si>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</si>
  <si>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</si>
  <si>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</si>
  <si>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</si>
  <si>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</si>
  <si>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</si>
  <si>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</si>
  <si>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</si>
  <si>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</si>
  <si>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</si>
  <si>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</si>
  <si>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</si>
  <si>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</si>
  <si>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</si>
  <si>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</si>
  <si>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</si>
  <si>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</si>
  <si>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</si>
  <si>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</si>
  <si>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</si>
  <si>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</si>
  <si>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</si>
  <si>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</si>
  <si>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</si>
  <si>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</si>
  <si>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</si>
  <si>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</si>
  <si>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</si>
  <si>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</si>
  <si>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</si>
  <si>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</si>
  <si>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</si>
  <si>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</si>
  <si>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</si>
  <si>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</si>
  <si>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</si>
  <si>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</si>
  <si>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</si>
  <si>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</si>
  <si>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</si>
  <si>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</si>
  <si>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</si>
  <si>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</si>
  <si>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</si>
  <si>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</si>
  <si>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</si>
  <si>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</si>
  <si>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</si>
  <si>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</si>
  <si>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</si>
  <si>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</si>
  <si>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</si>
  <si>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</si>
  <si>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</si>
  <si>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</si>
  <si>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</si>
  <si>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</si>
  <si>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</si>
  <si>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</si>
  <si>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</si>
  <si>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</si>
  <si>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</si>
  <si>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</si>
  <si>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</si>
  <si>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</si>
  <si>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</si>
  <si>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</si>
  <si>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</si>
  <si>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</si>
  <si>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</si>
  <si>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</si>
  <si>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</si>
  <si>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</si>
  <si>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</si>
  <si>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</si>
  <si>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</si>
  <si>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</si>
  <si>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</si>
  <si>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</si>
  <si>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</si>
  <si>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</si>
  <si>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</si>
  <si>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</si>
  <si>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</si>
  <si>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</si>
  <si>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</si>
  <si>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</si>
  <si>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</si>
  <si>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</si>
  <si>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</si>
  <si>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</si>
  <si>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</si>
  <si>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</si>
  <si>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</si>
  <si>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</si>
  <si>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</si>
  <si>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</si>
  <si>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</si>
  <si>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</si>
  <si>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</si>
  <si>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</si>
  <si>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</si>
  <si>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</si>
  <si>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</si>
  <si>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</si>
  <si>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</si>
  <si>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</si>
  <si>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</si>
  <si>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</si>
  <si>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</si>
  <si>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</si>
  <si>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</si>
  <si>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</si>
  <si>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</si>
  <si>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</si>
  <si>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</si>
  <si>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</si>
  <si>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</si>
  <si>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</si>
  <si>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</si>
  <si>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</si>
  <si>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</si>
  <si>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</si>
  <si>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</si>
  <si>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</si>
  <si>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</si>
  <si>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</si>
  <si>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</si>
  <si>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</si>
  <si>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</si>
  <si>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</si>
  <si>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</si>
  <si>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</si>
  <si>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</si>
  <si>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</si>
  <si>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</si>
  <si>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</si>
  <si>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</si>
  <si>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</si>
  <si>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</si>
  <si>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</si>
  <si>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</si>
  <si>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</si>
  <si>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</si>
  <si>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</si>
  <si>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</si>
  <si>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</si>
  <si>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</si>
  <si>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</si>
  <si>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</si>
  <si>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</si>
  <si>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</si>
  <si>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</si>
  <si>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</si>
  <si>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</si>
  <si>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</si>
  <si>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</si>
  <si>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</si>
  <si>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</si>
  <si>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</si>
  <si>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</si>
  <si>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</si>
  <si>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</si>
  <si>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</si>
  <si>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</si>
  <si>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</si>
  <si>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</si>
  <si>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</si>
  <si>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</si>
  <si>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</si>
  <si>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</si>
  <si>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</si>
  <si>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</si>
  <si>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</si>
  <si>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</si>
  <si>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</si>
  <si>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</si>
  <si>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</si>
  <si>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</si>
  <si>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</si>
  <si>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</si>
  <si>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</si>
  <si>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</si>
  <si>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</si>
  <si>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</si>
  <si>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</si>
  <si>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</si>
  <si>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</si>
  <si>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</si>
  <si>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</si>
  <si>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</si>
  <si>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</si>
  <si>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</si>
  <si>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</si>
  <si>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</si>
  <si>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</si>
  <si>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</si>
  <si>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</si>
  <si>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</si>
  <si>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</si>
  <si>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</si>
  <si>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</si>
  <si>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</si>
  <si>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</si>
  <si>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</si>
  <si>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</si>
  <si>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</si>
  <si>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</si>
  <si>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</si>
  <si>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</si>
  <si>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</si>
  <si>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</si>
  <si>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</si>
  <si>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</si>
  <si>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</si>
  <si>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</si>
  <si>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</si>
  <si>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</si>
  <si>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</si>
  <si>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</si>
  <si>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</si>
  <si>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</si>
  <si>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</si>
  <si>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</si>
  <si>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</si>
  <si>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</si>
  <si>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</si>
  <si>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</si>
  <si>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</si>
  <si>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</si>
  <si>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</si>
  <si>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</si>
  <si>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</si>
  <si>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</si>
  <si>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</si>
  <si>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</si>
  <si>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</si>
  <si>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</si>
  <si>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</si>
  <si>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</si>
  <si>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</si>
  <si>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</si>
  <si>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</si>
  <si>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</si>
  <si>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</si>
  <si>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</si>
  <si>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</si>
  <si>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</si>
  <si>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</si>
  <si>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</si>
  <si>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</si>
  <si>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</si>
  <si>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</si>
  <si>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</si>
  <si>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</si>
  <si>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</si>
  <si>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</si>
  <si>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</si>
  <si>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</si>
  <si>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</si>
  <si>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</si>
  <si>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</si>
  <si>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</si>
  <si>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</si>
  <si>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</si>
  <si>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</si>
  <si>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</si>
  <si>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</si>
  <si>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</si>
  <si>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</si>
  <si>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</si>
  <si>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</si>
  <si>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</si>
  <si>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</si>
  <si>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</si>
  <si>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</si>
  <si>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</si>
  <si>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</si>
  <si>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</si>
  <si>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</si>
  <si>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</si>
  <si>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</si>
  <si>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</si>
  <si>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</si>
  <si>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</si>
  <si>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</si>
  <si>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</si>
  <si>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</si>
  <si>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</si>
  <si>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</si>
  <si>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</si>
  <si>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</si>
  <si>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</si>
  <si>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</si>
  <si>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</si>
  <si>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</si>
  <si>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</si>
  <si>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</si>
  <si>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</si>
  <si>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</si>
  <si>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</si>
  <si>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</si>
  <si>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</si>
  <si>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</si>
  <si>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</si>
  <si>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</si>
  <si>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</si>
  <si>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</si>
  <si>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</si>
  <si>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</si>
  <si>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</si>
  <si>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</si>
  <si>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</si>
  <si>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</si>
  <si>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</si>
  <si>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</si>
  <si>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</si>
  <si>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</si>
  <si>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</si>
  <si>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</si>
  <si>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</si>
  <si>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</si>
  <si>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</si>
  <si>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</si>
  <si>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</si>
  <si>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</si>
  <si>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</si>
  <si>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</si>
  <si>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</si>
  <si>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</si>
  <si>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</si>
  <si>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</si>
  <si>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</si>
  <si>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</si>
  <si>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PCM-20251003-00001220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</si>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</sst>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tabSelected="1"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271.36764849536848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45934.316074421295</v>
      </c>
      <c r="H3" s="90">
        <v>45934.260127314818</v>
      </c>
      <c r="I3" s="73" t="str">
        <f>IFERROR(VLOOKUP(D3,DB!A:F,6,0),"")</f>
        <v>SCECO</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45934.316074421295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45934.316074421295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45934.316074421295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45934.316074421295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45934.316074421295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45934.316074421295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45934.316074421295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45934.316074421295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45934.316074421295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45934.316074421295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45934.316074421295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45934.316074421295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45934.316074421295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45934.316074421295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45934.316074421295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45934.316074421295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45934.316074421295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45934.316074421295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45934.316074421295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45934.316074421295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45934.316074421295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45934.316074421295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45934.316074421295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45934.316074421295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45934.316074421295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45934.316074421295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45934.316074421295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45934.316074421295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45934.316074421295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45934.316074421295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45934.316074421295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45934.316074421295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45934.316074421295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45934.316074421295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45934.316074421295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45934.316074421295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45934.316074421295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45934.316074421295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45934.316074421295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45934.316074421295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45934.316074421295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45934.316074421295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45934.316074421295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45934.316074421295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45934.316074421295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45934.316074421295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45934.316074421295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45934.316074421295</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0DE440F7-487B-481B-8F0E-24E71007D96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242.66429201388382</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127.58899108796322</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109.31623645833315</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39053</v>
      </c>
      <c r="B6" s="18" t="str">
        <f>IFERROR(VLOOKUP(D6,DB!A:K,11,0),"")</f>
        <v>R2</v>
      </c>
      <c r="C6" s="18">
        <v>2</v>
      </c>
      <c r="D6" s="18" t="s">
        <v>11739</v>
      </c>
      <c r="E6" s="131" t="s">
        <v>39044</v>
      </c>
      <c r="F6" s="132">
        <v>45934.180567129632</v>
      </c>
      <c r="G6" s="133">
        <f ca="1">IFERROR(NOW()-F6,"-")</f>
        <v>0.13550729166308884</v>
      </c>
      <c r="H6" s="132">
        <v>45934.141516203701</v>
      </c>
      <c r="I6" s="18" t="str">
        <f>IFERROR(VLOOKUP(D6,DB!A:F,6,0),"")</f>
        <v>SCECO</v>
      </c>
      <c r="J6" s="18" t="str">
        <f>IFERROR(VLOOKUP(D6,DB!A:G,7,0),"")</f>
        <v>In progress</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39055</v>
      </c>
      <c r="B7" s="18" t="str">
        <f>IFERROR(VLOOKUP(D7,DB!A:K,11,0),"")</f>
        <v>R2</v>
      </c>
      <c r="C7" s="18">
        <v>3</v>
      </c>
      <c r="D7" s="18" t="s">
        <v>21426</v>
      </c>
      <c r="E7" s="131" t="s">
        <v>38964</v>
      </c>
      <c r="F7" s="132">
        <v>45934.287557870368</v>
      </c>
      <c r="G7" s="133">
        <f ca="1">IFERROR(NOW()-F7,"-")</f>
        <v>2.8516550926724449E-2</v>
      </c>
      <c r="H7" s="132">
        <v>45934.279768518521</v>
      </c>
      <c r="I7" s="18" t="str">
        <f>IFERROR(VLOOKUP(D7,DB!A:F,6,0),"")</f>
        <v>SCECO</v>
      </c>
      <c r="J7" s="18" t="str">
        <f>IFERROR(VLOOKUP(D7,DB!A:G,7,0),"")</f>
        <v>No BB Shifted+No BB Shifted</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45934.316074421295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45934.316074421295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45934.316074421295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45934.316074421295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45934.316074421295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45934.316074421295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45934.316074421295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45934.316074421295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45934.316074421295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45934.316074421295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45934.316074421295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45934.316074421295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45934.316074421295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45934.316074421295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45934.316074421295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45934.316074421295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45934.316074421295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45934.316074421295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45934.316074421295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45934.316074421295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45934.316074421295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45934.316074421295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45934.316074421295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45934.316074421295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45934.316074421295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45934.316074421295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45934.316074421295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45934.316074421295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45934.316074421295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45934.316074421295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45934.316074421295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45934.316074421295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45934.316074421295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45934.316074421295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45934.316074421295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45934.316074421295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45934.316074421295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45934.316074421295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45934.316074421295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45934.316074421295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45934.316074421295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45934.316074421295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45934.316074421295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45934.316074421295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45934.316074421295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45934.316074421295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45934.316074421295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45934.316074421295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45934.316074421295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45934.316074421295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45934.316074421295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45934.316074421295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45934.316074421295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45934.316074421295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45934.316074421295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45934.316074421295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45934.316074421295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45934.316074421295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45934.316074421295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45934.316074421295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45934.316074421295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45934.316074421295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45934.316074421295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45934.316074421295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45934.316074421295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45934.316074421295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45934.316074421295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45934.316074421295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45934.316074421295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45934.316074421295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45934.316074421295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45934.316074421295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45934.316074421295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45934.316074421295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45934.316074421295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45934.316074421295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45934.316074421295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45934.316074421295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45934.316074421295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45934.316074421295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45934.316074421295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45934.316074421295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45934.316074421295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45934.316074421295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45934.316074421295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45934.316074421295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45934.316074421295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45934.316074421295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45934.316074421295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45934.316074421295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45934.316074421295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45934.316074421295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45934.316074421295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45934.316074421295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45934.316074421295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45934.316074421295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45934.316074421295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45934.316074421295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45934.316074421295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45934.316074421295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45934.316074421295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45934.316074421295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45934.316074421295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45934.316074421295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45934.316074421295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45934.316074421295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45934.316074421295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45934.316074421295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45934.316074421295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45934.316074421295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45934.316074421295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45934.316074421295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45934.316074421295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45934.316074421295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45934.316074421295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45934.316074421295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45934.316074421295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45934.316074421295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45934.316074421295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45934.316074421295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45934.316074421295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45934.316074421295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45934.316074421295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45934.316074421295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45934.316074421295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45934.316074421295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45934.316074421295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45934.316074421295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45934.316074421295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45934.316074421295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45934.316074421295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45934.316074421295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45934.316074421295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45934.316074421295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45934.316074421295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45934.316074421295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45934.316074421295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45934.316074421295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45934.316074421295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45934.316074421295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45934.316074421295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45934.316074421295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45934.316074421295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45934.316074421295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45934.316074421295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45934.316074421295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45934.316074421295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45934.316074421295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45934.316074421295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45934.316074421295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45934.316074421295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45934.316074421295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45934.316074421295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45934.316074421295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45934.316074421295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45934.316074421295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45934.316074421295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45934.316074421295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45934.316074421295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45934.316074421295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45934.316074421295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45934.316074421295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45934.316074421295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45934.316074421295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45934.316074421295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45934.316074421295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45934.316074421295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45934.316074421295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45934.316074421295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45934.316074421295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45934.316074421295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45934.316074421295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45934.316074421295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45934.316074421295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45934.316074421295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45934.316074421295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45934.316074421295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45934.316074421295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45934.316074421295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45934.316074421295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45934.316074421295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45934.316074421295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45934.316074421295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45934.316074421295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45934.316074421295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45934.316074421295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45934.316074421295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45934.316074421295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45934.316074421295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45934.316074421295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45934.316074421295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45934.316074421295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45934.316074421295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45934.316074421295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45934.316074421295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45934.316074421295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45934.316074421295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45934.316074421295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45934.316074421295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45934.316074421295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45934.316074421295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45934.316074421295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45934.316074421295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45934.316074421295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45934.316074421295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45934.316074421295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45934.316074421295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45934.316074421295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45934.316074421295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45934.316074421295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45934.316074421295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45934.316074421295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45934.316074421295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45934.316074421295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45934.316074421295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45934.316074421295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45934.316074421295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45934.316074421295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45934.316074421295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45934.316074421295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45934.316074421295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45934.316074421295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45934.316074421295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45934.316074421295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45934.316074421295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45934.316074421295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45934.316074421295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45934.316074421295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45934.316074421295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45934.316074421295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45934.316074421295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45934.316074421295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45934.316074421295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45934.316074421295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45934.316074421295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45934.316074421295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45934.316074421295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45934.316074421295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45934.316074421295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45934.316074421295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45934.316074421295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45934.316074421295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45934.316074421295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45934.316074421295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45934.316074421295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45934.316074421295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45934.316074421295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45934.316074421295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45934.316074421295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45934.316074421295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45934.316074421295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45934.316074421295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45934.316074421295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45934.316074421295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45934.316074421295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45934.316074421295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45934.316074421295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45934.316074421295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45934.316074421295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45934.316074421295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45934.316074421295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45934.316074421295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45934.316074421295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45934.316074421295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45934.316074421295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45934.316074421295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45934.316074421295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45934.316074421295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45934.316074421295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45934.316074421295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45934.316074421295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45934.316074421295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45934.316074421295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45934.316074421295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45934.316074421295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45934.316074421295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45934.316074421295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45934.316074421295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45934.316074421295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45934.316074421295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45934.316074421295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45934.316074421295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45934.316074421295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45934.316074421295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45934.316074421295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45934.316074421295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45934.316074421295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45934.316074421295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45934.316074421295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45934.316074421295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45934.316074421295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45934.316074421295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45934.316074421295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45934.316074421295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45934.316074421295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45934.316074421295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45934.316074421295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45934.316074421295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45934.316074421295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45934.316074421295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45934.316074421295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45934.316074421295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45934.316074421295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45934.316074421295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45934.316074421295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45934.316074421295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45934.316074421295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45934.316074421295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45934.316074421295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45934.316074421295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45934.316074421295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45934.316074421295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45934.316074421295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45934.316074421295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45934.316074421295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45934.316074421295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45934.316074421295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45934.316074421295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45934.316074421295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45934.316074421295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75" t="s">
        <v>15246</v>
      </c>
      <c r="E2" s="18" t="s">
        <v>39044</v>
      </c>
      <c r="F2" s="20"/>
      <c r="G2" s="21">
        <f t="shared" ref="G2:G60" ca="1" si="0">IFERROR(NOW()-F2,"-")</f>
        <v>45934.316074421295</v>
      </c>
      <c r="H2" s="142">
        <v>45934.229733796295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45934.316074421295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45934.316074421295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45934.316074421295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45934.316074421295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45934.316074421295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45934.316074421295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45934.316074421295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45934.316074421295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45934.316074421295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45934.316074421295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45934.316074421295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45934.316074421295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45934.316074421295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45934.316074421295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45934.316074421295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45934.316074421295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45934.316074421295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45934.316074421295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45934.316074421295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45934.316074421295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45934.316074421295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45934.316074421295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45934.316074421295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45934.316074421295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45934.316074421295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45934.316074421295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45934.316074421295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45934.316074421295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45934.316074421295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45934.316074421295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45934.316074421295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45934.316074421295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45934.316074421295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45934.316074421295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45934.316074421295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45934.316074421295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45934.316074421295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45934.316074421295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45934.316074421295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45934.316074421295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45934.316074421295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45934.316074421295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45934.316074421295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45934.316074421295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45934.316074421295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45934.316074421295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45934.316074421295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45934.316074421295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45934.316074421295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45934.316074421295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45934.316074421295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45934.316074421295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45934.316074421295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45934.316074421295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45934.316074421295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45934.316074421295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45934.316074421295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45934.316074421295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45934.316074421295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45934.316074421295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45934.316074421295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45934.316074421295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45934.316074421295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45934.316074421295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45934.316074421295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45934.316074421295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45934.316074421295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45934.316074421295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45934.316074421295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45934.316074421295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45934.316074421295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45934.316074421295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45934.316074421295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45934.316074421295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45934.316074421295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45934.316074421295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45934.316074421295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45934.316074421295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45934.316074421295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45934.316074421295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45934.316074421295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45934.316074421295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45934.316074421295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45934.316074421295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45934.316074421295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45934.316074421295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45934.316074421295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45934.316074421295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45934.316074421295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45934.316074421295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45934.316074421295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45934.316074421295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45934.316074421295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45934.316074421295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45934.316074421295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45934.316074421295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45934.316074421295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45934.316074421295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45934.316074421295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45934.316074421295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45934.316074421295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45934.316074421295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45934.316074421295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45934.316074421295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45934.316074421295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45934.316074421295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45934.316074421295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45934.316074421295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45934.316074421295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45934.316074421295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45934.316074421295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45934.316074421295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45934.316074421295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45934.316074421295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45934.316074421295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45934.316074421295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45934.316074421295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45934.316074421295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45934.316074421295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45934.316074421295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45934.316074421295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45934.316074421295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45934.316074421295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45934.316074421295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45934.316074421295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45934.316074421295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45934.316074421295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45934.316074421295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45934.316074421295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45934.316074421295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45934.316074421295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45934.316074421295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45934.316074421295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45934.316074421295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45934.316074421295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45934.316074421295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45934.316074421295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45934.316074421295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45934.316074421295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45934.316074421295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45934.316074421295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45934.316074421295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45934.316074421295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45934.316074421295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45934.316074421295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45934.316074421295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45934.316074421295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45934.316074421295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45934.316074421295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45934.316074421295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45934.316074421295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45934.316074421295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45934.316074421295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45934.316074421295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45934.316074421295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45934.316074421295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45934.316074421295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45934.316074421295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45934.316074421295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45934.316074421295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45934.316074421295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45934.316074421295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45934.316074421295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45934.316074421295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45934.316074421295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45934.316074421295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45934.316074421295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45934.316074421295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45934.316074421295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45934.316074421295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45934.316074421295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45934.316074421295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45934.316074421295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45934.316074421295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45934.316074421295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45934.316074421295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45934.316074421295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45934.316074421295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45934.316074421295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45934.316074421295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45934.316074421295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45934.316074421295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45934.316074421295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45934.316074421295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45934.316074421295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45934.316074421295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45934.316074421295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45934.316074421295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45934.316074421295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45934.316074421295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45934.316074421295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45934.316074421295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45934.316074421295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45934.316074421295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45934.316074421295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45934.316074421295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45934.316074421295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45934.316074421295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45934.316074421295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45934.316074421295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45934.316074421295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45934.316074421295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45934.316074421295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45934.316074421295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45934.316074421295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45934.316074421295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45934.316074421295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45934.316074421295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45934.316074421295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45934.316074421295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45934.316074421295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45934.316074421295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45934.316074421295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45934.316074421295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45934.316074421295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45934.316074421295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45934.316074421295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45934.316074421295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45934.316074421295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45934.316074421295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45934.316074421295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45934.316074421295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45934.316074421295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45934.316074421295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45934.316074421295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45934.316074421295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45934.316074421295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45934.316074421295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45934.316074421295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45934.316074421295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45934.316074421295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45934.316074421295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45934.316074421295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45934.316074421295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45934.316074421295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45934.316074421295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45934.316074421295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45934.316074421295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45934.316074421295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45934.316074421295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45934.316074421295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45934.316074421295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45934.316074421295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45934.316074421295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45934.316074421295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45934.316074421295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45934.316074421295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45934.316074421295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45934.316074421295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45934.316074421295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45934.316074421295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45934.316074421295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45934.316074421295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45934.316074421295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45934.316074421295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45934.316074421295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45934.316074421295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45934.316074421295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45934.316074421295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45934.316074421295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45934.316074421295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45934.316074421295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45934.316074421295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45934.316074421295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45934.316074421295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45934.316074421295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45934.316074421295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45934.316074421295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45934.316074421295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45934.316074421295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45934.316074421295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45934.316074421295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45934.316074421295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45934.316074421295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45934.316074421295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45934.316074421295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45934.316074421295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45934.316074421295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45934.316074421295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45934.316074421295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45934.316074421295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45934.316074421295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45934.316074421295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45934.316074421295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45934.316074421295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45934.316074421295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45934.316074421295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45934.316074421295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45934.316074421295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45934.316074421295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45934.316074421295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45934.316074421295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45934.316074421295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45934.316074421295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45934.316074421295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45934.316074421295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45934.316074421295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45934.316074421295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45934.316074421295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45934.316074421295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45934.316074421295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45934.316074421295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45934.316074421295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45934.316074421295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45934.316074421295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45934.316074421295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45934.316074421295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45934.316074421295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45934.316074421295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45934.316074421295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45934.316074421295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45934.316074421295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45934.316074421295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45934.316074421295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45934.316074421295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45934.316074421295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45934.316074421295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45934.316074421295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45934.316074421295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45934.316074421295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45934.316074421295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45934.316074421295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45934.316074421295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45934.316074421295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45934.316074421295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45934.316074421295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45934.316074421295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45934.316074421295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45934.316074421295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45934.316074421295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45934.316074421295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45934.316074421295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45934.316074421295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45934.316074421295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45934.316074421295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45934.316074421295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45934.316074421295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45934.316074421295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45934.316074421295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45934.316074421295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45934.316074421295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45934.316074421295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45934.316074421295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45934.316074421295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45934.316074421295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45934.316074421295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45934.316074421295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45934.316074421295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45934.316074421295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45934.316074421295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45934.316074421295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45934.316074421295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45934.316074421295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45934.316074421295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45934.316074421295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45934.316074421295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45934.316074421295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45934.316074421295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45934.316074421295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45934.316074421295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45934.316074421295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45934.316074421295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45934.316074421295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45934.316074421295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45934.316074421295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45934.316074421295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45934.316074421295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45934.316074421295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45934.316074421295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45934.316074421295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45934.316074421295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45934.316074421295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45934.316074421295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45934.316074421295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45934.316074421295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45934.316074421295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45934.316074421295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45934.316074421295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45934.316074421295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45934.316074421295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45934.316074421295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45934.316074421295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45934.316074421295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45934.316074421295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45934.316074421295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45934.316074421295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45934.316074421295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45934.316074421295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45934.316074421295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45934.316074421295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45934.316074421295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45934.316074421295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45934.316074421295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45934.316074421295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45934.316074421295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45934.316074421295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45934.316074421295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45934.316074421295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45934.316074421295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45934.316074421295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45934.316074421295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45934.316074421295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45934.316074421295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45934.316074421295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45934.316074421295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45934.316074421295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45934.316074421295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45934.316074421295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45934.316074421295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45934.316074421295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45934.316074421295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45934.316074421295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45934.316074421295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45934.316074421295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45934.316074421295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45934.316074421295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45934.316074421295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45934.316074421295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45934.316074421295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45934.316074421295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45934.316074421295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45934.316074421295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45934.316074421295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45934.316074421295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45934.316074421295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45934.316074421295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45934.316074421295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45934.316074421295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45934.316074421295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45934.316074421295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45934.316074421295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45934.316074421295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45934.316074421295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45934.316074421295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45934.316074421295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45934.316074421295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45934.316074421295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45934.316074421295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45934.316074421295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45934.316074421295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45934.316074421295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45934.316074421295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45934.316074421295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45934.316074421295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45934.316074421295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45934.316074421295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45934.316074421295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45934.316074421295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45934.316074421295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45934.316074421295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45934.316074421295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45934.316074421295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45934.316074421295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45934.316074421295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45934.316074421295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45934.316074421295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45934.316074421295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45934.316074421295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45934.316074421295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45934.316074421295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45934.316074421295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45934.316074421295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45934.316074421295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45934.316074421295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45934.316074421295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45934.316074421295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45934.316074421295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45934.316074421295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45934.316074421295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45934.316074421295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45934.316074421295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45934.316074421295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45934.316074421295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45934.316074421295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45934.316074421295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45934.316074421295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45934.316074421295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45934.316074421295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45934.316074421295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45934.316074421295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45934.316074421295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45934.316074421295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45934.316074421295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45934.316074421295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45934.316074421295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45934.316074421295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45934.316074421295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45934.316074421295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45934.316074421295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45934.316074421295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45934.316074421295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45934.316074421295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45934.316074421295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45934.316074421295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45934.316074421295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45934.316074421295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45934.316074421295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45934.316074421295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45934.316074421295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45934.316074421295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45934.316074421295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45934.316074421295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45934.316074421295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45934.316074421295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45934.316074421295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45934.316074421295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45934.316074421295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45934.316074421295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45934.316074421295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45934.316074421295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45934.316074421295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45934.316074421295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45934.316074421295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45934.316074421295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45934.316074421295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45934.316074421295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45934.316074421295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45934.316074421295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45934.316074421295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45934.316074421295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45934.316074421295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45934.316074421295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45934.316074421295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45934.316074421295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45934.316074421295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45934.316074421295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45934.316074421295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45934.316074421295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45934.316074421295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45934.316074421295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45934.316074421295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45934.316074421295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45934.316074421295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45934.316074421295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45934.316074421295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45934.316074421295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45934.316074421295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45934.316074421295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45934.316074421295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45934.316074421295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45934.316074421295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45934.316074421295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45934.316074421295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45934.316074421295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45934.316074421295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45934.316074421295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45934.316074421295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45934.316074421295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45934.316074421295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45934.316074421295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45934.316074421295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45934.316074421295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45934.316074421295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45934.316074421295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45934.316074421295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45934.316074421295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45934.316074421295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45934.316074421295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45934.316074421295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45934.316074421295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45934.316074421295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45934.316074421295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45934.316074421295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45934.316074421295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45934.316074421295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45934.316074421295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45934.316074421295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45934.316074421295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45934.316074421295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45934.316074421295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45934.316074421295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45934.316074421295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45934.316074421295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45934.316074421295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45934.316074421295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45934.316074421295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45934.316074421295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45934.316074421295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45934.316074421295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45934.316074421295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45934.316074421295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45934.316074421295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45934.316074421295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45934.316074421295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45934.316074421295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45934.316074421295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45934.316074421295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45934.316074421295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45934.316074421295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45934.316074421295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45934.316074421295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45934.316074421295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45934.316074421295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45934.316074421295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45934.316074421295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45934.316074421295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45934.316074421295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45934.316074421295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45934.316074421295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45934.316074421295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45934.316074421295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45934.316074421295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45934.316074421295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45934.316074421295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45934.316074421295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45934.316074421295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45934.316074421295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45934.316074421295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45934.316074421295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45934.316074421295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45934.316074421295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45934.316074421295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45934.316074421295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45934.316074421295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45934.316074421295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45934.316074421295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45934.316074421295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45934.316074421295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45934.316074421295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45934.316074421295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45934.316074421295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45934.316074421295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45934.316074421295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45934.316074421295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45934.316074421295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45934.316074421295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45934.316074421295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45934.316074421295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45934.316074421295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45934.316074421295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45934.316074421295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45934.316074421295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45934.316074421295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45934.316074421295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45934.316074421295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45934.316074421295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45934.316074421295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45934.316074421295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45934.316074421295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45934.316074421295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45934.316074421295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45934.316074421295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45934.316074421295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45934.316074421295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45934.316074421295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45934.316074421295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45934.316074421295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45934.316074421295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45934.316074421295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45934.316074421295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45934.316074421295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45934.316074421295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45934.316074421295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45934.316074421295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45934.316074421295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45934.316074421295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45934.316074421295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45934.316074421295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45934.316074421295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45934.316074421295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45934.316074421295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45934.316074421295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45934.316074421295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45934.316074421295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45934.316074421295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45934.316074421295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45934.316074421295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45934.316074421295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45934.316074421295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45934.316074421295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45934.316074421295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45934.316074421295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45934.316074421295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45934.316074421295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45934.316074421295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45934.316074421295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45934.316074421295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45934.316074421295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45934.316074421295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45934.316074421295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45934.316074421295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45934.316074421295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45934.316074421295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45934.316074421295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45934.316074421295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45934.316074421295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45934.316074421295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45934.316074421295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45934.316074421295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45934.316074421295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45934.316074421295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45934.316074421295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45934.316074421295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45934.316074421295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45934.316074421295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45934.316074421295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45934.316074421295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45934.316074421295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45934.316074421295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45934.316074421295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45934.316074421295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45934.316074421295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45934.316074421295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45934.316074421295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45934.316074421295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45934.316074421295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45934.316074421295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45934.316074421295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45934.316074421295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45934.316074421295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45934.316074421295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45934.316074421295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45934.316074421295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45934.316074421295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45934.316074421295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45934.316074421295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45934.316074421295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45934.316074421295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45934.316074421295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45934.316074421295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45934.316074421295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45934.316074421295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45934.316074421295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45934.316074421295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45934.316074421295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45934.316074421295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45934.316074421295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45934.316074421295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45934.316074421295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45934.316074421295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45934.316074421295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45934.316074421295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45934.316074421295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45934.316074421295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45934.316074421295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45934.316074421295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45934.316074421295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45934.316074421295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45934.316074421295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45934.316074421295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45934.316074421295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45934.316074421295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45934.316074421295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45934.316074421295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45934.316074421295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45934.316074421295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45934.316074421295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45934.316074421295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45934.316074421295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45934.316074421295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45934.316074421295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45934.316074421295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45934.316074421295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45934.316074421295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45934.316074421295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45934.316074421295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45934.316074421295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45934.316074421295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45934.316074421295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45934.316074421295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45934.316074421295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45934.316074421295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45934.316074421295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45934.316074421295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45934.316074421295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45934.316074421295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45934.316074421295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45934.316074421295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45934.316074421295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45934.316074421295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45934.316074421295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45934.316074421295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45934.316074421295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45934.316074421295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45934.316074421295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45934.316074421295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45934.316074421295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45934.316074421295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45934.316074421295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45934.316074421295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45934.316074421295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45934.316074421295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45934.316074421295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45934.316074421295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45934.316074421295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45934.316074421295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45934.316074421295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45934.316074421295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45934.316074421295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45934.316074421295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45934.316074421295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45934.316074421295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45934.316074421295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45934.316074421295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45934.316074421295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45934.316074421295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45934.316074421295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45934.316074421295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45934.316074421295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45934.316074421295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45934.316074421295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45934.316074421295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45934.316074421295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45934.316074421295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45934.316074421295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45934.316074421295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45934.316074421295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45934.316074421295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45934.316074421295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45934.316074421295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45934.316074421295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45934.316074421295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45934.316074421295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45934.316074421295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45934.316074421295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45934.316074421295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45934.316074421295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45934.316074421295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45934.316074421295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45934.316074421295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45934.316074421295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45934.316074421295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45934.316074421295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45934.316074421295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45934.316074421295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45934.316074421295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45934.316074421295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45934.316074421295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45934.316074421295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45934.316074421295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45934.316074421295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45934.316074421295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45934.316074421295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45934.316074421295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45934.316074421295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45934.316074421295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45934.316074421295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45934.316074421295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45934.316074421295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45934.316074421295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45934.316074421295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45934.316074421295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45934.316074421295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45934.316074421295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45934.316074421295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45934.316074421295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45934.316074421295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45934.316074421295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45934.316074421295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45934.316074421295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45934.316074421295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45934.316074421295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45934.316074421295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45934.316074421295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45934.316074421295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45934.316074421295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45934.316074421295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45934.316074421295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45934.316074421295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45934.316074421295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45934.316074421295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45934.316074421295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45934.316074421295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45934.316074421295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45934.316074421295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45934.316074421295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45934.316074421295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45934.316074421295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45934.316074421295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45934.316074421295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45934.316074421295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45934.316074421295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45934.316074421295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45934.316074421295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45934.316074421295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45934.316074421295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45934.316074421295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45934.316074421295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45934.316074421295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45934.316074421295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45934.316074421295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45934.316074421295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45934.316074421295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45934.316074421295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45934.316074421295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45934.316074421295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45934.316074421295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45934.316074421295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45934.316074421295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45934.316074421295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45934.316074421295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45934.316074421295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45934.316074421295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45934.316074421295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45934.316074421295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45934.316074421295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45934.316074421295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45934.316074421295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45934.316074421295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45934.316074421295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45934.316074421295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45934.316074421295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45934.316074421295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45934.316074421295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45934.316074421295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45934.316074421295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45934.316074421295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45934.316074421295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45934.316074421295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45934.316074421295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45934.316074421295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45934.316074421295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45934.316074421295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45934.316074421295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45934.316074421295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45934.316074421295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45934.316074421295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45934.316074421295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45934.316074421295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45934.316074421295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45934.316074421295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45934.316074421295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45934.316074421295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45934.316074421295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45934.316074421295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45934.316074421295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45934.316074421295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45934.316074421295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45934.316074421295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45934.316074421295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45934.316074421295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45934.316074421295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45934.316074421295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45934.316074421295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45934.316074421295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45934.316074421295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45934.316074421295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45934.316074421295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45934.316074421295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45934.316074421295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45934.316074421295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45934.316074421295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45934.316074421295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45934.316074421295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45934.316074421295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45934.316074421295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45934.316074421295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45934.316074421295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45934.316074421295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45934.316074421295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45934.316074421295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45934.316074421295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45934.316074421295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45934.316074421295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45934.316074421295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45934.316074421295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45934.316074421295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45934.316074421295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45934.316074421295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45934.316074421295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45934.316074421295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45934.316074421295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45934.316074421295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45934.316074421295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45934.316074421295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45934.316074421295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45934.316074421295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45934.316074421295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45934.316074421295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45934.316074421295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45934.316074421295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45934.316074421295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45934.316074421295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45934.316074421295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45934.316074421295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45934.316074421295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45934.316074421295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45934.316074421295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45934.316074421295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45934.316074421295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45934.316074421295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45934.316074421295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45934.316074421295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45934.316074421295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45934.316074421295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45934.316074421295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45934.316074421295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45934.316074421295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45934.316074421295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45934.316074421295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45934.316074421295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45934.316074421295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45934.316074421295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45934.316074421295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45934.316074421295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45934.316074421295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45934.316074421295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45934.316074421295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45934.316074421295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45934.316074421295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45934.316074421295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45934.316074421295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45934.316074421295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45934.316074421295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45934.316074421295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45934.316074421295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45934.316074421295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45934.316074421295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45934.316074421295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45934.316074421295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45934.316074421295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45934.316074421295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45934.316074421295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45934.316074421295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45934.316074421295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45934.316074421295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45934.316074421295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45934.316074421295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45934.316074421295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45934.316074421295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45934.316074421295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45934.316074421295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45934.316074421295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45934.316074421295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45934.316074421295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45934.316074421295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45934.316074421295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45934.316074421295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45934.316074421295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45934.316074421295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45934.316074421295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45934.316074421295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45934.316074421295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45934.316074421295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45934.316074421295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45934.316074421295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45934.316074421295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45934.316074421295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45934.316074421295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45934.316074421295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45934.316074421295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45934.316074421295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45934.316074421295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45934.316074421295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45934.316074421295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45934.316074421295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45934.316074421295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45934.316074421295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45934.316074421295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45934.316074421295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45934.316074421295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45934.316074421295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45934.316074421295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45934.316074421295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45934.316074421295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45934.316074421295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45934.316074421295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45934.316074421295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45934.316074421295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45934.316074421295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45934.316074421295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45934.316074421295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45934.316074421295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45934.316074421295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45934.316074421295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45934.316074421295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45934.316074421295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45934.316074421295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45934.316074421295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45934.316074421295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45934.316074421295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45934.316074421295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45934.316074421295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45934.316074421295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45934.316074421295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45934.316074421295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45934.316074421295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45934.316074421295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45934.316074421295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45934.316074421295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45934.316074421295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45934.316074421295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45934.316074421295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45934.316074421295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45934.316074421295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45934.316074421295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45934.316074421295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45934.316074421295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45934.316074421295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45934.316074421295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45934.316074421295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45934.316074421295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45934.316074421295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45934.316074421295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45934.316074421295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45934.316074421295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45934.316074421295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45934.316074421295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45934.316074421295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45934.316074421295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45934.316074421295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45934.316074421295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45934.316074421295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45934.316074421295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45934.316074421295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45934.316074421295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45934.316074421295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45934.316074421295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45934.316074421295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45934.316074421295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45934.316074421295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45934.316074421295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45934.316074421295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45934.316074421295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45934.316074421295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45934.316074421295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45934.316074421295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45934.316074421295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45934.316074421295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45934.316074421295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45934.316074421295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45934.316074421295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45934.316074421295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45934.316074421295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45934.316074421295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45934.316074421295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45934.316074421295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45934.316074421295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45934.316074421295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45934.316074421295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45934.316074421295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45934.316074421295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45934.316074421295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45934.316074421295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45934.316074421295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45934.316074421295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45934.316074421295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45934.316074421295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45934.316074421295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45934.316074421295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45934.316074421295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45934.316074421295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45934.316074421295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45934.316074421295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45934.316074421295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45934.316074421295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45934.316074421295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45934.316074421295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45934.316074421295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45934.316074421295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45934.316074421295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45934.316074421295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45934.316074421295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45934.316074421295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45934.316074421295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45934.316074421295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45934.316074421295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45934.316074421295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45934.316074421295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45934.316074421295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45934.316074421295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45934.316074421295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45934.316074421295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45934.316074421295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45934.316074421295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45934.316074421295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45934.316074421295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45934.316074421295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45934.316074421295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45934.316074421295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45934.316074421295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45934.316074421295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45934.316074421295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45934.316074421295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45934.316074421295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45934.316074421295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45934.316074421295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45934.316074421295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45934.316074421295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45934.316074421295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45934.316074421295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45934.316074421295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45934.316074421295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45934.316074421295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45934.316074421295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45934.316074421295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45934.316074421295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45934.316074421295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45934.316074421295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45934.316074421295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45934.316074421295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45934.316074421295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45934.316074421295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45934.316074421295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45934.316074421295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45934.316074421295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45934.316074421295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45934.316074421295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45934.316074421295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45934.316074421295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45934.316074421295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45934.316074421295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45934.316074421295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45934.316074421295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45934.316074421295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45934.316074421295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45934.316074421295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45934.316074421295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45934.316074421295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45934.316074421295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45934.316074421295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45934.316074421295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45934.316074421295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45934.316074421295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45934.316074421295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45934.316074421295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45934.316074421295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45934.316074421295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45934.316074421295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45934.316074421295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45934.316074421295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45934.316074421295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45934.316074421295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45934.316074421295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45934.316074421295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230.83535682869842</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3.4257966435179696</v>
      </c>
      <c r="H3" s="113">
        <v>45930.847372685188</v>
      </c>
      <c r="I3" s="110" t="str">
        <f>IFERROR(VLOOKUP(D3,DB!A:F,6,0),"")</f>
        <v>SCECO</v>
      </c>
      <c r="J3" s="110" t="str">
        <f>IFERROR(VLOOKUP(D3,DB!A:G,7,0),"")</f>
        <v>In progress</v>
      </c>
      <c r="K3" s="115" t="s">
        <v>39063</v>
      </c>
      <c r="L3" s="107" t="str">
        <f>IFERROR(VLOOKUP(D3,DB!A:I,9,0),"")</f>
        <v>Latis</v>
      </c>
    </row>
    <row r="4" spans="1:16" s="127" customFormat="1" ht="36.75" customHeight="1">
      <c r="A4" s="110" t="s">
        <v>39064</v>
      </c>
      <c r="B4" s="110" t="str">
        <f>IFERROR(VLOOKUP(D4,DB!A:K,11,0),"")</f>
        <v>R4</v>
      </c>
      <c r="C4" s="111">
        <v>2</v>
      </c>
      <c r="D4" s="107" t="s">
        <v>36682</v>
      </c>
      <c r="E4" s="112" t="s">
        <v>38964</v>
      </c>
      <c r="F4" s="113">
        <v>45933.919965277775</v>
      </c>
      <c r="G4" s="114">
        <f ca="1">IFERROR(NOW()-F4,"")</f>
        <v>0.39610914351942483</v>
      </c>
      <c r="H4" s="113">
        <v>45933.903807870367</v>
      </c>
      <c r="I4" s="110" t="str">
        <f>IFERROR(VLOOKUP(D4,DB!A:F,6,0),"")</f>
        <v>Generator-SG</v>
      </c>
      <c r="J4" s="110" t="str">
        <f>IFERROR(VLOOKUP(D4,DB!A:G,7,0),"")</f>
        <v>Weak</v>
      </c>
      <c r="K4" s="115" t="s">
        <v>39065</v>
      </c>
      <c r="L4" s="107" t="str">
        <f>IFERROR(VLOOKUP(D4,DB!A:I,9,0),"")</f>
        <v>Latis</v>
      </c>
    </row>
    <row r="5" spans="1:16" ht="15" customHeight="1">
      <c r="A5" s="110" t="s">
        <v>39066</v>
      </c>
      <c r="B5" s="110" t="str">
        <f>IFERROR(VLOOKUP(D5,DB!A:K,11,0),"")</f>
        <v>R4</v>
      </c>
      <c r="C5" s="111">
        <v>3</v>
      </c>
      <c r="D5" s="107" t="s">
        <v>39067</v>
      </c>
      <c r="E5" s="112" t="s">
        <v>38964</v>
      </c>
      <c r="F5" s="113">
        <v>45934.254467592589</v>
      </c>
      <c r="G5" s="114">
        <f ca="1">IFERROR(NOW()-F5,"")</f>
        <v>6.1606828705407679E-2</v>
      </c>
      <c r="H5" s="113">
        <v>45934.246759259258</v>
      </c>
      <c r="I5" s="110" t="str">
        <f>IFERROR(VLOOKUP(D5,DB!A:F,6,0),"")</f>
        <v>SCECO</v>
      </c>
      <c r="J5" s="110" t="str">
        <f>IFERROR(VLOOKUP(D5,DB!A:G,7,0),"")</f>
        <v>Dead+Dead</v>
      </c>
      <c r="K5" s="115" t="s">
        <v>39068</v>
      </c>
      <c r="L5" s="107" t="str">
        <f>IFERROR(VLOOKUP(D5,DB!A:I,9,0),"")</f>
        <v>Latis</v>
      </c>
    </row>
    <row r="6" spans="1:16" ht="15" customHeight="1">
      <c r="A6" s="110"/>
      <c r="B6" s="110" t="str">
        <f>IFERROR(VLOOKUP(D6,DB!A:K,11,0),"")</f>
        <v/>
      </c>
      <c r="C6" s="111"/>
      <c r="D6" s="107"/>
      <c r="E6" s="112"/>
      <c r="F6" s="113"/>
      <c r="G6" s="114">
        <f ca="1">IFERROR(NOW()-F6,"")</f>
        <v>45934.316074421295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45934.316074421295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45934.316074421295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45934.316074421295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45934.316074421295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45934.316074421295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45934.316074421295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45934.316074421295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45934.316074421295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45934.316074421295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45934.316074421295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45934.316074421295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45934.316074421295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45934.316074421295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45934.316074421295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45934.316074421295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45934.316074421295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45934.316074421295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45934.316074421295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45934.316074421295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45934.316074421295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45934.316074421295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45934.316074421295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45934.316074421295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45934.316074421295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45934.316074421295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45934.316074421295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45934.316074421295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45934.316074421295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45934.316074421295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45934.316074421295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45934.316074421295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45934.316074421295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45934.316074421295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45934.316074421295</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42.484014236106304</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39044</v>
      </c>
      <c r="F3" s="38">
        <v>45926.188877314817</v>
      </c>
      <c r="G3" s="39">
        <f ca="1">IFERROR(NOW()-F3,"-")</f>
        <v>8.1271971064779791</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45934.316074421295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45934.316074421295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45934.316074421295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45934.316074421295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45934.316074421295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45934.316074421295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45934.316074421295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45934.316074421295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45934.316074421295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45934.316074421295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45934.316074421295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45934.316074421295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45934.316074421295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45934.316074421295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45934.316074421295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45934.316074421295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45934.316074421295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45934.316074421295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45934.316074421295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45934.316074421295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45934.316074421295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45934.316074421295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45934.316074421295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45934.316074421295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45934.316074421295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45934.316074421295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45934.316074421295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45934.316074421295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45934.316074421295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45934.316074421295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45934.316074421295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45934.316074421295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45934.316074421295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45934.316074421295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45934.316074421295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45934.316074421295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45934.316074421295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45934.316074421295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45934.316074421295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45934.316074421295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45934.316074421295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45934.316074421295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45934.316074421295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45934.316074421295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45934.316074421295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45934.316074421295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45934.316074421295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45934.316074421295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45934.316074421295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45934.316074421295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45934.316074421295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45934.316074421295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45934.316074421295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45934.316074421295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45934.316074421295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45934.316074421295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45934.316074421295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45934.316074421295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45934.316074421295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45934.316074421295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45934.316074421295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45934.316074421295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45934.316074421295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45934.316074421295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45934.316074421295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45934.316074421295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45934.316074421295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45934.316074421295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45934.316074421295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45934.316074421295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45934.316074421295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45934.316074421295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45934.316074421295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45934.316074421295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45934.316074421295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45934.316074421295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45934.316074421295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45934.316074421295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45934.316074421295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45934.316074421295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45934.316074421295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45934.316074421295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45934.316074421295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45934.316074421295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45934.316074421295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45934.316074421295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45934.316074421295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45934.316074421295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45934.316074421295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45934.316074421295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45934.316074421295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45934.316074421295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45934.316074421295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45934.316074421295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45934.316074421295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45934.316074421295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45934.316074421295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45934.316074421295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45934.316074421295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45934.316074421295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45934.316074421295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45934.316074421295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45934.316074421295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45934.316074421295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45934.316074421295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45934.316074421295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45934.316074421295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45934.316074421295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45934.316074421295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45934.316074421295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45934.316074421295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45934.316074421295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45934.316074421295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45934.316074421295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45934.316074421295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45934.316074421295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45934.316074421295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45934.316074421295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45934.316074421295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45934.316074421295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45934.316074421295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45934.316074421295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45934.316074421295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45934.316074421295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45934.316074421295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45934.316074421295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45934.316074421295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45934.316074421295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45934.316074421295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45934.316074421295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45934.316074421295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45934.316074421295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45934.316074421295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45934.316074421295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45934.316074421295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45934.316074421295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45934.316074421295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45934.316074421295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45934.316074421295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45934.316074421295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45934.316074421295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45934.316074421295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45934.316074421295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45934.316074421295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45934.316074421295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45934.316074421295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45934.316074421295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45934.316074421295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45934.316074421295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45934.316074421295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45934.316074421295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45934.316074421295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45934.316074421295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45934.316074421295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45934.316074421295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45934.316074421295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45934.316074421295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45934.316074421295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45934.316074421295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45934.316074421295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45934.316074421295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45934.316074421295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45934.316074421295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45934.316074421295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45934.316074421295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45934.316074421295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45934.316074421295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45934.316074421295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45934.316074421295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45934.316074421295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45934.316074421295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45934.316074421295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45934.316074421295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45934.316074421295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45934.316074421295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45934.316074421295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45934.316074421295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45934.316074421295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45934.316074421295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45934.316074421295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45934.316074421295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45934.316074421295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45934.316074421295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45934.316074421295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45934.316074421295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45934.316074421295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45934.316074421295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45934.316074421295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45934.316074421295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45934.316074421295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0.43510219907329883</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7.5432271990721347</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1.4974285879579838</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0.61075034722307464</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0.3954725694420631</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9">
        <f ca="1">IFERROR(NOW()-F7,"-")</f>
        <v>45934.316074421295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45934.316074421295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45934.316074421295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45934.316074421295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45934.316074421295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45934.316074421295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45934.316074421295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45934.316074421295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45934.316074421295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45934.316074421295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45934.316074421295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45934.316074421295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45934.316074421295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45934.316074421295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45934.316074421295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45934.316074421295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45934.316074421295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45934.316074421295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45934.316074421295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45934.316074421295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45934.316074421295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45934.316074421295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45934.316074421295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45934.316074421295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45934.316074421295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45934.316074421295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45934.316074421295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45934.316074421295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45934.316074421295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45934.316074421295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45934.316074421295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45934.316074421295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45934.316074421295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45934.316074421295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45934.316074421295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45934.316074421295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45934.316074421295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45934.316074421295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45934.316074421295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45934.316074421295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45934.316074421295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45934.316074421295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45934.316074421295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45934.316074421295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45934.316074421295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45934.316074421295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45934.316074421295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45934.316074421295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45934.316074421295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45934.316074421295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45934.316074421295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45934.316074421295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45934.316074421295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45934.316074421295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45934.316074421295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45934.316074421295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45934.316074421295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45934.316074421295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45934.316074421295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45934.316074421295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45934.316074421295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45934.316074421295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45934.316074421295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45934.316074421295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45934.316074421295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45934.316074421295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45934.316074421295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45934.316074421295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45934.316074421295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45934.316074421295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45934.316074421295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45934.316074421295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45934.316074421295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45934.316074421295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45934.316074421295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45934.316074421295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45934.316074421295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45934.316074421295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45934.316074421295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45934.316074421295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45934.316074421295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45934.316074421295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45934.316074421295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45934.316074421295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45934.316074421295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45934.316074421295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45934.316074421295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45934.316074421295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45934.316074421295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45934.316074421295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45934.316074421295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45934.316074421295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45934.316074421295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45934.316074421295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45934.316074421295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45934.316074421295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45934.316074421295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45934.316074421295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45934.316074421295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45934.316074421295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45934.316074421295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45934.316074421295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45934.316074421295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45934.316074421295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45934.316074421295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45934.316074421295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45934.316074421295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45934.316074421295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45934.316074421295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45934.316074421295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45934.316074421295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45934.316074421295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45934.316074421295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45934.316074421295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45934.316074421295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45934.316074421295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45934.316074421295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45934.316074421295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45934.316074421295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45934.316074421295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45934.316074421295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45934.316074421295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45934.316074421295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45934.316074421295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45934.316074421295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45934.316074421295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45934.316074421295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45934.316074421295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45934.316074421295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45934.316074421295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45934.316074421295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45934.316074421295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45934.316074421295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45934.316074421295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45934.316074421295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45934.316074421295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45934.316074421295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45934.316074421295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45934.316074421295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45934.316074421295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45934.316074421295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45934.316074421295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45934.316074421295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45934.316074421295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45934.316074421295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45934.316074421295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45934.316074421295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45934.316074421295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45934.316074421295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45934.316074421295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45934.316074421295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45934.316074421295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45934.316074421295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45934.316074421295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45934.316074421295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45934.316074421295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45934.316074421295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45934.316074421295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45934.316074421295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45934.316074421295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45934.316074421295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45934.316074421295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45934.316074421295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45934.316074421295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45934.316074421295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45934.316074421295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45934.316074421295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45934.316074421295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45934.316074421295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45934.316074421295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45934.316074421295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45934.316074421295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45934.316074421295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45934.316074421295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45934.316074421295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45934.316074421295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45934.316074421295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45934.316074421295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45934.316074421295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45934.316074421295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45934.316074421295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45934.316074421295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45934.316074421295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45934.316074421295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45934.316074421295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45934.316074421295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45934.316074421295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45934.316074421295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45934.316074421295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45934.316074421295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45934.316074421295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45934.316074421295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45934.316074421295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45934.316074421295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45934.316074421295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45934.316074421295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45934.316074421295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45934.316074421295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45934.316074421295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45934.316074421295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45934.316074421295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45934.316074421295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45934.316074421295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45934.316074421295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45934.316074421295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45934.316074421295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45934.316074421295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45934.316074421295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45934.316074421295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45934.316074421295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45934.316074421295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45934.316074421295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45934.316074421295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45934.316074421295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45934.316074421295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45934.316074421295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45934.316074421295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45934.316074421295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45934.316074421295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45934.316074421295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45934.316074421295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45934.316074421295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45934.316074421295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45934.316074421295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45934.316074421295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45934.316074421295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45934.316074421295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45934.316074421295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45934.316074421295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45934.316074421295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45934.316074421295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45934.316074421295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45934.316074421295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45934.316074421295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45934.316074421295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45934.316074421295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45934.316074421295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45934.316074421295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45934.316074421295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45934.316074421295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45934.316074421295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45934.316074421295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45934.316074421295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45934.316074421295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45934.316074421295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45934.316074421295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45934.316074421295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45934.316074421295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45934.316074421295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45934.316074421295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45934.316074421295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45934.316074421295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45934.316074421295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45934.316074421295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45934.316074421295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45934.316074421295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45934.316074421295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45934.316074421295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45934.316074421295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45934.316074421295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45934.316074421295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45934.316074421295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45934.316074421295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45934.316074421295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45934.316074421295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45934.316074421295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45934.316074421295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45934.316074421295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45934.316074421295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45934.316074421295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45934.316074421295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45934.316074421295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45934.316074421295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45934.316074421295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45934.316074421295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45934.316074421295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45934.316074421295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45934.316074421295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45934.316074421295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45934.316074421295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45934.316074421295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45934.316074421295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45934.316074421295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45934.316074421295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45934.316074421295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45934.316074421295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45934.316074421295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45934.316074421295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45934.316074421295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45934.316074421295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45934.316074421295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45934.316074421295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45934.316074421295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45934.316074421295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45934.316074421295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45934.316074421295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45934.316074421295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45934.316074421295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45934.316074421295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45934.316074421295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45934.316074421295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45934.316074421295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45934.316074421295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