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02" documentId="13_ncr:1_{F6CB121F-512D-4AA6-A0C1-0FB36C537598}" xr6:coauthVersionLast="47" xr6:coauthVersionMax="47" xr10:uidLastSave="{B326F58A-3F30-4E0F-9669-CC725A27051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4" i="4"/>
  <c r="G4" i="4"/>
  <c r="I4" i="4"/>
  <c r="J4" i="4"/>
  <c r="L4"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<sst xmlns="http://schemas.openxmlformats.org/spreadsheetml/2006/main" count="178587" uniqueCount="39076">
  <si>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</si>
  <si>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</si>
  <si>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</si>
  <si>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</si>
  <si>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</si>
  <si>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</si>
  <si>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</si>
  <si>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</si>
  <si>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</si>
  <si>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</si>
  <si>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</si>
  <si>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</si>
  <si>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</si>
  <si>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</si>
  <si>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</si>
  <si>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</si>
  <si>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</si>
  <si>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</si>
  <si>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</si>
  <si>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</si>
  <si>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</si>
  <si>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</si>
  <si>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</si>
  <si>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</si>
  <si>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</si>
  <si>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</si>
  <si>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</si>
  <si>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</si>
  <si>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</si>
  <si>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</si>
  <si>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</si>
  <si>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</si>
  <si>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</si>
  <si>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</si>
  <si>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</si>
  <si>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</si>
  <si>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</si>
  <si>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</si>
  <si>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</si>
  <si>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</si>
  <si>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</si>
  <si>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</si>
  <si>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</si>
  <si>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</si>
  <si>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</si>
  <si>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</si>
  <si>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</si>
  <si>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</si>
  <si>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</si>
  <si>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</si>
  <si>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</si>
  <si>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</si>
  <si>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</si>
  <si>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</si>
  <si>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</si>
  <si>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</si>
  <si>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</si>
  <si>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</si>
  <si>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</si>
  <si>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</si>
  <si>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</si>
  <si>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</si>
  <si>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</si>
  <si>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</si>
  <si>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</si>
  <si>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</si>
  <si>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</si>
  <si>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</si>
  <si>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</si>
  <si>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</si>
  <si>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</si>
  <si>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</si>
  <si>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</si>
  <si>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</si>
  <si>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</si>
  <si>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</si>
  <si>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</si>
  <si>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</si>
  <si>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</si>
  <si>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</si>
  <si>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</si>
  <si>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</si>
  <si>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</si>
  <si>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</si>
  <si>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</si>
  <si>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</si>
  <si>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</si>
  <si>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</si>
  <si>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</si>
  <si>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</si>
  <si>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</si>
  <si>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</si>
  <si>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</si>
  <si>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</si>
  <si>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</si>
  <si>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</si>
  <si>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</si>
  <si>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</si>
  <si>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</si>
  <si>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</si>
  <si>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</si>
  <si>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</si>
  <si>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</si>
  <si>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</si>
  <si>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</si>
  <si>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</si>
  <si>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</si>
  <si>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</si>
  <si>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</si>
  <si>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</si>
  <si>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</si>
  <si>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</si>
  <si>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</si>
  <si>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</si>
  <si>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</si>
  <si>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</si>
  <si>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</si>
  <si>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</si>
  <si>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</si>
  <si>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</si>
  <si>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</si>
  <si>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</si>
  <si>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</si>
  <si>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</si>
  <si>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</si>
  <si>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</si>
  <si>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</si>
  <si>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</si>
  <si>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</si>
  <si>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</si>
  <si>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</si>
  <si>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</si>
  <si>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</si>
  <si>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</si>
  <si>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</si>
  <si>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</si>
  <si>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</si>
  <si>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</si>
  <si>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</si>
  <si>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</si>
  <si>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</si>
  <si>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</si>
  <si>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</si>
  <si>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</si>
  <si>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</si>
  <si>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</si>
  <si>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</si>
  <si>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</si>
  <si>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</si>
  <si>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</si>
  <si>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</si>
  <si>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</si>
  <si>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</si>
  <si>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</si>
  <si>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</si>
  <si>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</si>
  <si>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</si>
  <si>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</si>
  <si>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</si>
  <si>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</si>
  <si>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</si>
  <si>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</si>
  <si>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</si>
  <si>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</si>
  <si>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</si>
  <si>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</si>
  <si>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</si>
  <si>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</si>
  <si>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</si>
  <si>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</si>
  <si>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</si>
  <si>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</si>
  <si>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</si>
  <si>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</si>
  <si>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</si>
  <si>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</si>
  <si>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</si>
  <si>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</si>
  <si>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</si>
  <si>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</si>
  <si>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</si>
  <si>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</si>
  <si>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</si>
  <si>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</si>
  <si>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</si>
  <si>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</si>
  <si>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</si>
  <si>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</si>
  <si>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</si>
  <si>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</si>
  <si>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</si>
  <si>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</si>
  <si>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</si>
  <si>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</si>
  <si>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</si>
  <si>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</si>
  <si>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</si>
  <si>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</si>
  <si>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</si>
  <si>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</si>
  <si>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</si>
  <si>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</si>
  <si>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</si>
  <si>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</si>
  <si>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</si>
  <si>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</si>
  <si>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</si>
  <si>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</si>
  <si>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</si>
  <si>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</si>
  <si>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</si>
  <si>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</si>
  <si>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</si>
  <si>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</si>
  <si>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</si>
  <si>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</si>
  <si>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</si>
  <si>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</si>
  <si>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</si>
  <si>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</si>
  <si>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</si>
  <si>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</si>
  <si>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</si>
  <si>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</si>
  <si>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</si>
  <si>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</si>
  <si>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</si>
  <si>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</si>
  <si>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</si>
  <si>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</si>
  <si>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</si>
  <si>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</si>
  <si>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</si>
  <si>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</si>
  <si>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</si>
  <si>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</si>
  <si>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</si>
  <si>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</si>
  <si>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</si>
  <si>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</si>
  <si>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</si>
  <si>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</si>
  <si>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</si>
  <si>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</si>
  <si>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</si>
  <si>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</si>
  <si>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</si>
  <si>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</si>
  <si>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</si>
  <si>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</si>
  <si>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</si>
  <si>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</si>
  <si>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</si>
  <si>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</si>
  <si>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</si>
  <si>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</si>
  <si>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</si>
  <si>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</si>
  <si>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</si>
  <si>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</si>
  <si>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</si>
  <si>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</si>
  <si>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</si>
  <si>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</si>
  <si>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</si>
  <si>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</si>
  <si>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</si>
  <si>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</si>
  <si>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</si>
  <si>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</si>
  <si>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</si>
  <si>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</si>
  <si>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</si>
  <si>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</si>
  <si>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</si>
  <si>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</si>
  <si>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</si>
  <si>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</si>
  <si>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</si>
  <si>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</si>
  <si>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</si>
  <si>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</si>
  <si>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</si>
  <si>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</si>
  <si>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</si>
  <si>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</si>
  <si>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</si>
  <si>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</si>
  <si>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</si>
  <si>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</si>
  <si>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</si>
  <si>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</si>
  <si>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</si>
  <si>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</si>
  <si>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</si>
  <si>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</si>
  <si>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</si>
  <si>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</si>
  <si>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</si>
  <si>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</si>
  <si>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</si>
  <si>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</si>
  <si>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</si>
  <si>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</si>
  <si>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</si>
  <si>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</si>
  <si>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</si>
  <si>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</si>
  <si>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</si>
  <si>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</si>
  <si>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</si>
  <si>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</si>
  <si>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</si>
  <si>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</si>
  <si>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</si>
  <si>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</si>
  <si>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</si>
  <si>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</si>
  <si>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</si>
  <si>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</si>
  <si>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</si>
  <si>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</si>
  <si>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</si>
  <si>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</si>
  <si>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</si>
  <si>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</si>
  <si>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</si>
  <si>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</si>
  <si>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</si>
  <si>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</si>
  <si>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</si>
  <si>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</si>
  <si>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</si>
  <si>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</si>
  <si>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</si>
  <si>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</si>
  <si>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</si>
  <si>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</si>
  <si>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</si>
  <si>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</si>
  <si>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</si>
  <si>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</si>
  <si>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</si>
  <si>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</si>
  <si>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</si>
  <si>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</si>
  <si>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</si>
  <si>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</si>
  <si>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</si>
  <si>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</si>
  <si>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</si>
  <si>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</si>
  <si>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</si>
  <si>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</si>
  <si>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</si>
  <si>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</si>
  <si>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</si>
  <si>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</si>
  <si>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</si>
  <si>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</si>
  <si>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</si>
  <si>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</si>
  <si>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</si>
  <si>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</si>
  <si>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</si>
  <si>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</si>
  <si>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</si>
  <si>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</si>
  <si>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</si>
  <si>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</si>
  <si>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</si>
  <si>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</si>
  <si>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</si>
  <si>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</si>
  <si>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</si>
  <si>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</si>
  <si>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</si>
  <si>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</si>
  <si>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</si>
  <si>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</si>
  <si>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</si>
  <si>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</si>
  <si>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</si>
  <si>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</si>
  <si>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</si>
  <si>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</si>
  <si>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</si>
  <si>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</si>
  <si>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</si>
  <si>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</si>
  <si>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</si>
  <si>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</si>
  <si>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</si>
  <si>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</si>
  <si>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</si>
  <si>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</si>
  <si>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</si>
  <si>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</si>
  <si>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</si>
  <si>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</si>
  <si>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</si>
  <si>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</si>
  <si>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</si>
  <si>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</si>
  <si>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</si>
  <si>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</si>
  <si>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</si>
  <si>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</si>
  <si>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</si>
  <si>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</si>
  <si>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</si>
  <si>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</si>
  <si>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</si>
  <si>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</si>
  <si>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</si>
  <si>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</si>
  <si>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</si>
  <si>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</si>
  <si>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</si>
  <si>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</si>
  <si>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</si>
  <si>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</si>
  <si>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</si>
  <si>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</si>
  <si>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</si>
  <si>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</si>
  <si>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</si>
  <si>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</si>
  <si>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</si>
  <si>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</si>
  <si>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</si>
  <si>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</si>
  <si>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</si>
  <si>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</si>
  <si>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</si>
  <si>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</si>
  <si>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</si>
  <si>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</si>
  <si>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</si>
  <si>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</si>
  <si>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</si>
  <si>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</si>
  <si>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</si>
  <si>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</si>
  <si>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</si>
  <si>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</si>
  <si>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</si>
  <si>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</si>
  <si>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</si>
  <si>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</si>
  <si>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</si>
  <si>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</si>
  <si>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</si>
  <si>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</si>
  <si>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</si>
  <si>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</si>
  <si>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</si>
  <si>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</si>
  <si>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</si>
  <si>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</si>
  <si>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</si>
  <si>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</si>
  <si>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</si>
  <si>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</si>
  <si>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</si>
  <si>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</si>
  <si>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</si>
  <si>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</si>
  <si>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</si>
  <si>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</si>
  <si>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</si>
  <si>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</si>
  <si>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</si>
  <si>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</si>
  <si>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</si>
  <si>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</si>
  <si>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</si>
  <si>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</si>
  <si>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</si>
  <si>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</si>
  <si>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</si>
  <si>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</si>
  <si>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</si>
  <si>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</si>
  <si>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</si>
  <si>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</si>
  <si>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</si>
  <si>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</si>
  <si>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</si>
  <si>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</si>
  <si>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</si>
  <si>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</si>
  <si>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</si>
  <si>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</si>
  <si>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</si>
  <si>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</si>
  <si>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</si>
  <si>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</si>
  <si>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</si>
  <si>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</si>
  <si>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</si>
  <si>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</si>
  <si>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</si>
  <si>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</si>
  <si>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</si>
  <si>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</si>
  <si>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</si>
  <si>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</si>
  <si>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</si>
  <si>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</si>
  <si>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</si>
  <si>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</si>
  <si>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</si>
  <si>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</si>
  <si>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</si>
  <si>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</si>
  <si>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</si>
  <si>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</si>
  <si>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</si>
  <si>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</si>
  <si>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</si>
  <si>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</si>
  <si>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</si>
  <si>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</si>
  <si>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</si>
  <si>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</si>
  <si>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</si>
  <si>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</si>
  <si>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</si>
  <si>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</si>
  <si>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</si>
  <si>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</si>
  <si>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</si>
  <si>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</si>
  <si>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</si>
  <si>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</si>
  <si>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</si>
  <si>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</si>
  <si>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</si>
  <si>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</si>
  <si>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</si>
  <si>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</si>
  <si>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</si>
  <si>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</si>
  <si>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</si>
  <si>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</si>
  <si>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</si>
  <si>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</si>
  <si>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</si>
  <si>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</si>
  <si>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</si>
  <si>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</si>
  <si>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</si>
  <si>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</si>
  <si>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</si>
  <si>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</si>
  <si>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</si>
  <si>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</si>
  <si>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</si>
  <si>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</si>
  <si>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</si>
  <si>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</si>
  <si>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</si>
  <si>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</si>
  <si>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</si>
  <si>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</si>
  <si>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</si>
  <si>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</si>
  <si>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</si>
  <si>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</si>
  <si>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</si>
  <si>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</si>
  <si>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</si>
  <si>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</si>
  <si>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</si>
  <si>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</si>
  <si>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</si>
  <si>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</si>
  <si>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</si>
  <si>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</si>
  <si>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</si>
  <si>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</si>
  <si>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</si>
  <si>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</si>
  <si>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</si>
  <si>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</si>
  <si>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</si>
  <si>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</si>
  <si>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</si>
  <si>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</si>
  <si>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</si>
  <si>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</si>
  <si>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</si>
  <si>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</si>
  <si>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</si>
  <si>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</si>
  <si>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</si>
  <si>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</si>
  <si>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</si>
  <si>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</si>
  <si>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</si>
  <si>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</si>
  <si>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</si>
  <si>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</si>
  <si>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</si>
  <si>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</si>
  <si>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</si>
  <si>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</si>
  <si>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</si>
  <si>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</si>
  <si>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</si>
  <si>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</si>
  <si>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</si>
  <si>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</si>
  <si>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</si>
  <si>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</si>
  <si>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</si>
  <si>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</si>
  <si>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</si>
  <si>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</si>
  <si>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</si>
  <si>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</si>
  <si>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</si>
  <si>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</si>
  <si>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</si>
  <si>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</si>
  <si>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</si>
  <si>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</si>
  <si>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</si>
  <si>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</si>
  <si>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</si>
  <si>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</si>
  <si>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</si>
  <si>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</si>
  <si>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</si>
  <si>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</si>
  <si>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</si>
  <si>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</si>
  <si>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</si>
  <si>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</si>
  <si>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</si>
  <si>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</si>
  <si>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</si>
  <si>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</si>
  <si>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</si>
  <si>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</si>
  <si>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</si>
  <si>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</si>
  <si>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</si>
  <si>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</si>
  <si>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</si>
  <si>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</si>
  <si>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</si>
  <si>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</si>
  <si>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</si>
  <si>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</si>
  <si>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</si>
  <si>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</si>
  <si>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</si>
  <si>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</si>
  <si>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</si>
  <si>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</si>
  <si>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</si>
  <si>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</si>
  <si>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</si>
  <si>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</si>
  <si>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</si>
  <si>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</si>
  <si>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</si>
  <si>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</si>
  <si>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</si>
  <si>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</si>
  <si>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</si>
  <si>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</si>
  <si>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</si>
  <si>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</si>
  <si>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</si>
  <si>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</si>
  <si>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</si>
  <si>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</si>
  <si>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</si>
  <si>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</si>
  <si>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</si>
  <si>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</si>
  <si>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</si>
  <si>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</si>
  <si>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</si>
  <si>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</si>
  <si>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</si>
  <si>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</si>
  <si>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</si>
  <si>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</si>
  <si>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</si>
  <si>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</si>
  <si>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</si>
  <si>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</si>
  <si>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</si>
  <si>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</si>
  <si>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</si>
  <si>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</si>
  <si>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</si>
  <si>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</si>
  <si>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</si>
  <si>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</si>
  <si>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</si>
  <si>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</si>
  <si>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</si>
  <si>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</si>
  <si>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</si>
  <si>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</si>
  <si>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</si>
  <si>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</si>
  <si>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</si>
  <si>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</si>
  <si>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</si>
  <si>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</si>
  <si>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</si>
  <si>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</si>
  <si>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</si>
  <si>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</si>
  <si>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</si>
  <si>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</si>
  <si>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</si>
  <si>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</si>
  <si>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</si>
  <si>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</si>
  <si>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</si>
  <si>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</si>
  <si>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</si>
  <si>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</si>
  <si>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</si>
  <si>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</si>
  <si>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</si>
  <si>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</si>
  <si>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</si>
  <si>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</si>
  <si>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</si>
  <si>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</si>
  <si>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</si>
  <si>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</si>
  <si>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</si>
  <si>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</si>
  <si>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</si>
  <si>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</si>
  <si>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</si>
  <si>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</si>
  <si>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</si>
  <si>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</si>
  <si>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</si>
  <si>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</si>
  <si>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</si>
  <si>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</si>
  <si>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</si>
  <si>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</si>
  <si>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</si>
  <si>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</si>
  <si>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</si>
  <si>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</si>
  <si>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</si>
  <si>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</si>
  <si>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</si>
  <si>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</si>
  <si>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</si>
  <si>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</si>
  <si>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</si>
  <si>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</si>
  <si>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</si>
  <si>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</si>
  <si>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</si>
  <si>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</si>
  <si>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</si>
  <si>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</si>
  <si>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</si>
  <si>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</si>
  <si>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</si>
  <si>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</si>
  <si>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</si>
  <si>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</si>
  <si>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</si>
  <si>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</si>
  <si>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</si>
  <si>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</si>
  <si>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</si>
  <si>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</si>
  <si>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</si>
  <si>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</si>
  <si>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</si>
  <si>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</si>
  <si>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</si>
  <si>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</si>
  <si>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</si>
  <si>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</si>
  <si>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</si>
  <si>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</si>
  <si>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</si>
  <si>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</si>
  <si>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</si>
  <si>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</si>
  <si>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</si>
  <si>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</si>
  <si>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</si>
  <si>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</si>
  <si>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</si>
  <si>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</si>
  <si>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</si>
  <si>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</si>
  <si>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</si>
  <si>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</si>
  <si>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</si>
  <si>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</si>
  <si>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</si>
  <si>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</si>
  <si>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</si>
  <si>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</si>
  <si>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</si>
  <si>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</si>
  <si>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</si>
  <si>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</si>
  <si>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</si>
  <si>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</si>
  <si>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</si>
  <si>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</si>
  <si>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</si>
  <si>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</si>
  <si>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</si>
  <si>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</si>
  <si>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</si>
  <si>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</si>
  <si>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</si>
  <si>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</si>
  <si>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</si>
  <si>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</si>
  <si>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</si>
  <si>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</si>
  <si>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</si>
  <si>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</si>
  <si>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</si>
  <si>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</si>
  <si>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</si>
  <si>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</si>
  <si>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</si>
  <si>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</si>
  <si>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</si>
  <si>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</si>
  <si>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</si>
  <si>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</si>
  <si>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</si>
  <si>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</si>
  <si>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</si>
  <si>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</si>
  <si>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</si>
  <si>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</si>
  <si>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</si>
  <si>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</si>
  <si>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</si>
  <si>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</si>
  <si>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</si>
  <si>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</si>
  <si>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</si>
  <si>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</si>
  <si>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</si>
  <si>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</si>
  <si>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</si>
  <si>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</si>
  <si>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</si>
  <si>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</si>
  <si>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</si>
  <si>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</si>
  <si>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</si>
  <si>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</si>
  <si>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</si>
  <si>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</si>
  <si>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</si>
  <si>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</si>
  <si>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</si>
  <si>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</si>
  <si>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</si>
  <si>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</si>
  <si>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</si>
  <si>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</si>
  <si>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</si>
  <si>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</si>
  <si>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</si>
  <si>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</si>
  <si>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</si>
  <si>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</si>
  <si>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</si>
  <si>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</si>
  <si>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</si>
  <si>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</si>
  <si>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</si>
  <si>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</si>
  <si>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</si>
  <si>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</si>
  <si>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</si>
  <si>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</si>
  <si>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</si>
  <si>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</si>
  <si>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</si>
  <si>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</si>
  <si>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</si>
  <si>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</si>
  <si>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</si>
  <si>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</si>
  <si>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</si>
  <si>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</si>
  <si>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</si>
  <si>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</si>
  <si>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</si>
  <si>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</si>
  <si>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</si>
  <si>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</si>
  <si>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</si>
  <si>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</si>
  <si>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</si>
  <si>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</si>
  <si>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</si>
  <si>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</si>
  <si>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</si>
  <si>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</si>
  <si>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</si>
  <si>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</si>
  <si>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</si>
  <si>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</si>
  <si>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</si>
  <si>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</si>
  <si>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</si>
  <si>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</si>
  <si>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</si>
  <si>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</si>
  <si>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</si>
  <si>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</si>
  <si>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</si>
  <si>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</si>
  <si>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</si>
  <si>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</si>
  <si>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</si>
  <si>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</si>
  <si>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</si>
  <si>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</si>
  <si>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</si>
  <si>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</si>
  <si>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</si>
  <si>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</si>
  <si>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</si>
  <si>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</si>
  <si>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</si>
  <si>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</si>
  <si>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</si>
  <si>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</si>
  <si>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</si>
  <si>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</si>
  <si>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</si>
  <si>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</si>
  <si>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</si>
  <si>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</si>
  <si>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</si>
  <si>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</si>
  <si>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</si>
  <si>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</si>
  <si>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</si>
  <si>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</si>
  <si>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</si>
  <si>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</si>
  <si>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</si>
  <si>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</si>
  <si>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</si>
  <si>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</si>
  <si>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</si>
  <si>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</si>
  <si>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</si>
  <si>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</si>
  <si>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</si>
  <si>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</si>
  <si>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</si>
  <si>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</si>
  <si>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</si>
  <si>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</si>
  <si>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</si>
  <si>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</si>
  <si>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</si>
  <si>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</si>
  <si>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</si>
  <si>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</si>
  <si>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</si>
  <si>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</si>
  <si>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</si>
  <si>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</si>
  <si>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</si>
  <si>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</si>
  <si>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</si>
  <si>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</si>
  <si>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</si>
  <si>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</si>
  <si>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</si>
  <si>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</si>
  <si>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</si>
  <si>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</si>
  <si>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</si>
  <si>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</si>
  <si>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</si>
  <si>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</si>
  <si>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</si>
  <si>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</si>
  <si>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</si>
  <si>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</si>
  <si>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</si>
  <si>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</si>
  <si>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</si>
  <si>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</si>
  <si>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</si>
  <si>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</si>
  <si>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</si>
  <si>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</si>
  <si>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</si>
  <si>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</si>
  <si>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</si>
  <si>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</si>
  <si>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</si>
  <si>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</si>
  <si>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</si>
  <si>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</si>
  <si>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</si>
  <si>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</si>
  <si>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</si>
  <si>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</si>
  <si>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</si>
  <si>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</si>
  <si>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</si>
  <si>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</si>
  <si>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</si>
  <si>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</si>
  <si>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</si>
  <si>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</si>
  <si>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</si>
  <si>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</si>
  <si>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</si>
  <si>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</si>
  <si>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</si>
  <si>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</si>
  <si>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</si>
  <si>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</si>
  <si>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</si>
  <si>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</si>
  <si>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</si>
  <si>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</si>
  <si>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</si>
  <si>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</si>
  <si>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</si>
  <si>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</si>
  <si>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</si>
  <si>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</si>
  <si>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</si>
  <si>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</si>
  <si>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</si>
  <si>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</si>
  <si>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</si>
  <si>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</si>
  <si>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</si>
  <si>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</si>
  <si>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</si>
  <si>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</si>
  <si>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</si>
  <si>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</si>
  <si>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</si>
  <si>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</si>
  <si>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</si>
  <si>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</si>
  <si>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</si>
  <si>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</si>
  <si>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</si>
  <si>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</si>
  <si>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</si>
  <si>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</si>
  <si>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</si>
  <si>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</si>
  <si>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</si>
  <si>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</si>
  <si>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</si>
  <si>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</si>
  <si>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</si>
  <si>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</si>
  <si>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</si>
  <si>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</si>
  <si>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</si>
  <si>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</si>
  <si>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</si>
  <si>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</si>
  <si>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</si>
  <si>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</si>
  <si>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</si>
  <si>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</si>
  <si>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</si>
  <si>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</si>
  <si>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</si>
  <si>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</si>
  <si>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</si>
  <si>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</si>
  <si>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</si>
  <si>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</si>
  <si>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</si>
  <si>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</si>
  <si>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</si>
  <si>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</si>
  <si>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</si>
  <si>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</si>
  <si>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</si>
  <si>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</si>
  <si>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</si>
  <si>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</si>
  <si>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</si>
  <si>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</si>
  <si>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</si>
  <si>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</si>
  <si>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</si>
  <si>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</si>
  <si>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</si>
  <si>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</si>
  <si>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</si>
  <si>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</si>
  <si>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</si>
  <si>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</si>
  <si>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</si>
  <si>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</si>
  <si>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</si>
  <si>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</si>
  <si>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</si>
  <si>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</si>
  <si>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</si>
  <si>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</si>
  <si>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</si>
  <si>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</si>
  <si>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</si>
  <si>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</si>
  <si>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</si>
  <si>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</si>
  <si>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</si>
  <si>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</si>
  <si>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</si>
  <si>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</si>
  <si>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</si>
  <si>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</si>
  <si>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</si>
  <si>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</si>
  <si>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</si>
  <si>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</si>
  <si>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</si>
  <si>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</si>
  <si>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</si>
  <si>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</si>
  <si>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</si>
  <si>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</si>
  <si>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</si>
  <si>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</si>
  <si>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</si>
  <si>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</si>
  <si>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</si>
  <si>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</si>
  <si>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</si>
  <si>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</si>
  <si>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</si>
  <si>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</si>
  <si>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</si>
  <si>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</si>
  <si>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</si>
  <si>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</si>
  <si>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</si>
  <si>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</si>
  <si>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</si>
  <si>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</si>
  <si>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</si>
  <si>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</si>
  <si>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</si>
  <si>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</si>
  <si>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</si>
  <si>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</si>
  <si>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</si>
  <si>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</si>
  <si>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</si>
  <si>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</si>
  <si>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</si>
  <si>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</si>
  <si>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</si>
  <si>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</si>
  <si>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</si>
  <si>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</si>
  <si>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</si>
  <si>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</si>
  <si>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</si>
  <si>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</si>
  <si>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</si>
  <si>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</si>
  <si>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</si>
  <si>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</si>
  <si>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</si>
  <si>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</si>
  <si>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</si>
  <si>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</si>
  <si>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</si>
  <si>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</si>
  <si>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</si>
  <si>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</si>
  <si>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</si>
  <si>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</si>
  <si>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</si>
  <si>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</si>
  <si>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</si>
  <si>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</si>
  <si>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</si>
  <si>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</si>
  <si>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</si>
  <si>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</si>
  <si>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</si>
  <si>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</si>
  <si>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</si>
  <si>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</si>
  <si>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</si>
  <si>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</si>
  <si>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</si>
  <si>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</si>
  <si>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</si>
  <si>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</si>
  <si>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</si>
  <si>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</si>
  <si>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</si>
  <si>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</si>
  <si>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</si>
  <si>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</si>
  <si>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</si>
  <si>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</si>
  <si>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</si>
  <si>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</si>
  <si>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</si>
  <si>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</si>
  <si>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</si>
  <si>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</si>
  <si>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</si>
  <si>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</si>
  <si>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</si>
  <si>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</si>
  <si>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</si>
  <si>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</si>
  <si>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</si>
  <si>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</si>
  <si>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</si>
  <si>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</si>
  <si>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</si>
  <si>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</si>
  <si>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</si>
  <si>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</si>
  <si>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</si>
  <si>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</si>
  <si>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</si>
  <si>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</si>
  <si>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</si>
  <si>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</si>
  <si>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</si>
  <si>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</si>
  <si>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</si>
  <si>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</si>
  <si>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</si>
  <si>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</si>
  <si>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</si>
  <si>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</si>
  <si>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</si>
  <si>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</si>
  <si>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</si>
  <si>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</si>
  <si>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</si>
  <si>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</si>
  <si>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</si>
  <si>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</si>
  <si>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</si>
  <si>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</si>
  <si>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</si>
  <si>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</si>
  <si>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</si>
  <si>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</si>
  <si>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</si>
  <si>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</si>
  <si>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</si>
  <si>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</si>
  <si>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</si>
  <si>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</si>
  <si>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</si>
  <si>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</si>
  <si>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</si>
  <si>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</si>
  <si>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</si>
  <si>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</si>
  <si>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</si>
  <si>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</si>
  <si>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</si>
  <si>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</si>
  <si>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</si>
  <si>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</si>
  <si>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</si>
  <si>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</si>
  <si>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</si>
  <si>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</si>
  <si>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</si>
  <si>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</si>
  <si>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</si>
  <si>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</si>
  <si>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</si>
  <si>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</si>
  <si>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</si>
  <si>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</si>
  <si>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</si>
  <si>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</si>
  <si>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</si>
  <si>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</si>
  <si>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</si>
  <si>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</si>
  <si>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</si>
  <si>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</si>
  <si>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</si>
  <si>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</si>
  <si>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</si>
  <si>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</si>
  <si>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</si>
  <si>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</si>
  <si>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</si>
  <si>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</si>
  <si>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</si>
  <si>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</si>
  <si>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</si>
  <si>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</si>
  <si>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</si>
  <si>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</si>
  <si>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</si>
  <si>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</si>
  <si>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</si>
  <si>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</si>
  <si>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</si>
  <si>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</si>
  <si>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</si>
  <si>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</si>
  <si>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</si>
  <si>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</si>
  <si>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</si>
  <si>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</si>
  <si>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</si>
  <si>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</si>
  <si>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</si>
  <si>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</si>
  <si>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</si>
  <si>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</si>
  <si>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</si>
  <si>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</si>
  <si>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</si>
  <si>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</si>
  <si>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</si>
  <si>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</si>
  <si>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</si>
  <si>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</si>
  <si>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</si>
  <si>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</si>
  <si>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</si>
  <si>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</si>
  <si>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</si>
  <si>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</si>
  <si>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</si>
  <si>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</si>
  <si>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</si>
  <si>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</si>
  <si>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</si>
  <si>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</si>
  <si>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</si>
  <si>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</si>
  <si>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</si>
  <si>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</si>
  <si>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</si>
  <si>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</si>
  <si>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</si>
  <si>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</si>
  <si>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</si>
  <si>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</si>
  <si>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</si>
  <si>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</si>
  <si>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</si>
  <si>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</si>
  <si>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</si>
  <si>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</si>
  <si>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</si>
  <si>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</si>
  <si>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</si>
  <si>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</si>
  <si>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</si>
  <si>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</si>
  <si>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</si>
  <si>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</si>
  <si>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</si>
  <si>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</si>
  <si>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</si>
  <si>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</si>
  <si>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</si>
  <si>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</si>
  <si>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</si>
  <si>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</si>
  <si>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</si>
  <si>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</si>
  <si>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</si>
  <si>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</si>
  <si>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</si>
  <si>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</si>
  <si>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</si>
  <si>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</si>
  <si>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</si>
  <si>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</si>
  <si>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</si>
  <si>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</si>
  <si>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</si>
  <si>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</si>
  <si>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</si>
  <si>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</si>
  <si>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</si>
  <si>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</si>
  <si>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</si>
  <si>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</si>
  <si>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</si>
  <si>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</si>
  <si>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</si>
  <si>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</si>
  <si>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</si>
  <si>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</si>
  <si>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</si>
  <si>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</si>
  <si>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</si>
  <si>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</si>
  <si>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</si>
  <si>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</si>
  <si>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</si>
  <si>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</si>
  <si>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</si>
  <si>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</si>
  <si>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</si>
  <si>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</si>
  <si>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</si>
  <si>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</si>
  <si>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</si>
  <si>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</si>
  <si>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</si>
  <si>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</si>
  <si>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</si>
  <si>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</si>
  <si>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</si>
  <si>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</si>
  <si>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</si>
  <si>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</si>
  <si>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</si>
  <si>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</si>
  <si>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</si>
  <si>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</si>
  <si>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</si>
  <si>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</si>
  <si>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</si>
  <si>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</si>
  <si>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</si>
  <si>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</si>
  <si>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</si>
  <si>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</si>
  <si>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</si>
  <si>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</si>
  <si>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</si>
  <si>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</si>
  <si>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</si>
  <si>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</si>
  <si>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</si>
  <si>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</si>
  <si>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</si>
  <si>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</si>
  <si>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</si>
  <si>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</si>
  <si>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</si>
  <si>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</si>
  <si>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</si>
  <si>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</si>
  <si>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</si>
  <si>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</si>
  <si>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</si>
  <si>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</si>
  <si>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</si>
  <si>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</si>
  <si>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</si>
  <si>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</si>
  <si>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</si>
  <si>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</si>
  <si>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</si>
  <si>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</si>
  <si>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</si>
  <si>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</si>
  <si>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</si>
  <si>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</si>
  <si>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</si>
  <si>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</si>
  <si>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</si>
  <si>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</si>
  <si>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</si>
  <si>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</si>
  <si>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</si>
  <si>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</si>
  <si>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</si>
  <si>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</si>
  <si>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</si>
  <si>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</si>
  <si>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</si>
  <si>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</si>
  <si>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</si>
  <si>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</si>
  <si>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</si>
  <si>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</si>
  <si>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</si>
  <si>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</si>
  <si>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</si>
  <si>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</si>
  <si>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</si>
  <si>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</si>
  <si>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</si>
  <si>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</si>
  <si>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</si>
  <si>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</si>
  <si>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</si>
  <si>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</si>
  <si>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</si>
  <si>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</si>
  <si>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</si>
  <si>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</si>
  <si>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</si>
  <si>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</si>
  <si>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</si>
  <si>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</si>
  <si>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</si>
  <si>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</si>
  <si>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</si>
  <si>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</si>
  <si>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</si>
  <si>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</si>
  <si>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</si>
  <si>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</si>
  <si>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</si>
  <si>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</si>
  <si>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</si>
  <si>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</si>
  <si>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</si>
  <si>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</si>
  <si>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</si>
  <si>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</si>
  <si>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</si>
  <si>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</si>
  <si>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</si>
  <si>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</si>
  <si>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</si>
  <si>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</si>
  <si>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</si>
  <si>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</si>
  <si>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</si>
  <si>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</si>
  <si>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</si>
  <si>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</si>
  <si>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</si>
  <si>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</si>
  <si>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</si>
  <si>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</si>
  <si>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</si>
  <si>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</si>
  <si>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</si>
  <si>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</si>
  <si>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</si>
  <si>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</si>
  <si>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</si>
  <si>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</si>
  <si>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</si>
  <si>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</si>
  <si>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</si>
  <si>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</si>
  <si>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</si>
  <si>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</si>
  <si>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</si>
  <si>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</si>
  <si>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</si>
  <si>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</si>
  <si>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</si>
  <si>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</si>
  <si>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</si>
  <si>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</si>
  <si>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</si>
  <si>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</si>
  <si>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</si>
  <si>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</si>
  <si>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</si>
  <si>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</si>
  <si>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</si>
  <si>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</si>
  <si>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</si>
  <si>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</si>
  <si>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</si>
  <si>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</si>
  <si>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</si>
  <si>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</si>
  <si>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</si>
  <si>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</si>
  <si>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</si>
  <si>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</si>
  <si>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</si>
  <si>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</si>
  <si>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</si>
  <si>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</si>
  <si>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</si>
  <si>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</si>
  <si>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</si>
  <si>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</si>
  <si>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</si>
  <si>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</si>
  <si>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</si>
  <si>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</si>
  <si>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</si>
  <si>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</si>
  <si>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</si>
  <si>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</si>
  <si>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</si>
  <si>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</si>
  <si>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</si>
  <si>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</si>
  <si>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</si>
  <si>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</si>
  <si>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</si>
  <si>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</si>
  <si>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</si>
  <si>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</si>
  <si>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</si>
  <si>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</si>
  <si>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</si>
  <si>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</si>
  <si>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</si>
  <si>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</si>
  <si>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</si>
  <si>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</si>
  <si>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</si>
  <si>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</si>
  <si>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</si>
  <si>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</si>
  <si>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</si>
  <si>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</si>
  <si>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</si>
  <si>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</si>
  <si>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</si>
  <si>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</si>
  <si>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</si>
  <si>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</si>
  <si>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</si>
  <si>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</si>
  <si>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</si>
  <si>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</si>
  <si>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</si>
  <si>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</si>
  <si>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</si>
  <si>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</si>
  <si>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</si>
  <si>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</si>
  <si>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</si>
  <si>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</si>
  <si>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</si>
  <si>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</si>
  <si>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</si>
  <si>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</si>
  <si>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</si>
  <si>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</si>
  <si>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</si>
  <si>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</si>
  <si>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</si>
  <si>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</si>
  <si>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</si>
  <si>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</si>
  <si>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</si>
  <si>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</si>
  <si>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</si>
  <si>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</si>
  <si>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</si>
  <si>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</si>
  <si>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</si>
  <si>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</si>
  <si>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</si>
  <si>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</si>
  <si>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</si>
  <si>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</si>
  <si>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</si>
  <si>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</si>
  <si>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</si>
  <si>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</si>
  <si>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</si>
  <si>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</si>
  <si>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</si>
  <si>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</si>
  <si>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</si>
  <si>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</si>
  <si>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</si>
  <si>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</si>
  <si>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</si>
  <si>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</si>
  <si>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</si>
  <si>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</si>
  <si>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</si>
  <si>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</si>
  <si>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</si>
  <si>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</si>
  <si>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</si>
  <si>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</si>
  <si>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</si>
  <si>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</si>
  <si>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</si>
  <si>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</si>
  <si>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</si>
  <si>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</si>
  <si>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</si>
  <si>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</si>
  <si>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</si>
  <si>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</si>
  <si>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</si>
  <si>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</si>
  <si>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</si>
  <si>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</si>
  <si>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</si>
  <si>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</si>
  <si>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</si>
  <si>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</si>
  <si>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</si>
  <si>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</si>
  <si>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</si>
  <si>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</si>
  <si>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</si>
  <si>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</si>
  <si>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</si>
  <si>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</si>
  <si>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</si>
  <si>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</si>
  <si>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</si>
  <si>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</si>
  <si>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</si>
  <si>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</si>
  <si>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</si>
  <si>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</si>
  <si>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</si>
  <si>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</si>
  <si>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</si>
  <si>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</si>
  <si>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</si>
  <si>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</si>
  <si>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</si>
  <si>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</si>
  <si>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</si>
  <si>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</si>
  <si>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</si>
  <si>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</si>
  <si>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</si>
  <si>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</si>
  <si>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</si>
  <si>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</si>
  <si>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</si>
  <si>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</si>
  <si>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</si>
  <si>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</si>
  <si>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</si>
  <si>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</si>
  <si>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</si>
  <si>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</si>
  <si>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</si>
  <si>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</si>
  <si>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</si>
  <si>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</si>
  <si>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</si>
  <si>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</si>
  <si>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</si>
  <si>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</si>
  <si>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</si>
  <si>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</si>
  <si>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</si>
  <si>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</si>
  <si>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</si>
  <si>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</si>
  <si>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</si>
  <si>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</si>
  <si>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</si>
  <si>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</si>
  <si>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</si>
  <si>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</si>
  <si>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</si>
  <si>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</si>
  <si>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</si>
  <si>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</si>
  <si>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</si>
  <si>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</si>
  <si>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</si>
  <si>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</si>
  <si>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</si>
  <si>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</si>
  <si>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</si>
  <si>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</si>
  <si>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</si>
  <si>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</si>
  <si>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</si>
  <si>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</si>
  <si>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</si>
  <si>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</si>
  <si>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</si>
  <si>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</si>
  <si>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</si>
  <si>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</si>
  <si>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</si>
  <si>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</si>
  <si>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</si>
  <si>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</si>
  <si>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</si>
  <si>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</si>
  <si>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</si>
  <si>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</si>
  <si>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</si>
  <si>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</si>
  <si>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</si>
  <si>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</si>
  <si>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</si>
  <si>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</si>
  <si>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</si>
  <si>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</si>
  <si>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</si>
  <si>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</si>
  <si>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</si>
  <si>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</si>
  <si>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</si>
  <si>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</si>
  <si>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</si>
  <si>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</si>
  <si>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</si>
  <si>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</si>
  <si>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</si>
  <si>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</si>
  <si>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</si>
  <si>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</si>
  <si>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</si>
  <si>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</si>
  <si>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</si>
  <si>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</si>
  <si>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</si>
  <si>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</si>
  <si>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</si>
  <si>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</si>
  <si>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</si>
  <si>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</si>
  <si>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</si>
  <si>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</si>
  <si>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</si>
  <si>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</si>
  <si>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</si>
  <si>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</si>
  <si>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</si>
  <si>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</si>
  <si>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</si>
  <si>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</si>
  <si>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</si>
  <si>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</si>
  <si>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</si>
  <si>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</si>
  <si>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</si>
  <si>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</si>
  <si>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</si>
  <si>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</si>
  <si>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</si>
  <si>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</si>
  <si>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</si>
  <si>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</si>
  <si>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</si>
  <si>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</si>
  <si>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</si>
  <si>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</si>
  <si>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</si>
  <si>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</si>
  <si>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</si>
  <si>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</si>
  <si>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</si>
  <si>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</si>
  <si>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</si>
  <si>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</si>
  <si>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</si>
  <si>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</si>
  <si>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</si>
  <si>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</si>
  <si>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</si>
  <si>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</si>
  <si>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</si>
  <si>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</si>
  <si>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</si>
  <si>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</si>
  <si>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</si>
  <si>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</si>
  <si>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</si>
  <si>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</si>
  <si>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</si>
  <si>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</si>
  <si>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</si>
  <si>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</si>
  <si>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</si>
  <si>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</si>
  <si>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</si>
  <si>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</si>
  <si>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</si>
  <si>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</si>
  <si>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</si>
  <si>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</si>
  <si>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</si>
  <si>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</si>
  <si>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</si>
  <si>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</si>
  <si>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</si>
  <si>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</si>
  <si>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</si>
  <si>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</si>
  <si>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</si>
  <si>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</si>
  <si>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</si>
  <si>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</si>
  <si>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</si>
  <si>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</si>
  <si>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</si>
  <si>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</si>
  <si>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</si>
  <si>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</si>
  <si>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</si>
  <si>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</si>
  <si>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</si>
  <si>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</si>
  <si>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</si>
  <si>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</si>
  <si>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</si>
  <si>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</si>
  <si>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</si>
  <si>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</si>
  <si>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</si>
  <si>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</si>
  <si>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</si>
  <si>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</si>
  <si>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</si>
  <si>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</si>
  <si>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</si>
  <si>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</si>
  <si>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</si>
  <si>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</si>
  <si>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</si>
  <si>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</si>
  <si>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</si>
  <si>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</si>
  <si>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</si>
  <si>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</si>
  <si>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</si>
  <si>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</si>
  <si>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</si>
  <si>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</si>
  <si>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</si>
  <si>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</si>
  <si>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</si>
  <si>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</si>
  <si>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</si>
  <si>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</si>
  <si>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</si>
  <si>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</si>
  <si>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</si>
  <si>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</si>
  <si>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</si>
  <si>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</si>
  <si>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</si>
  <si>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</si>
  <si>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</si>
  <si>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</si>
  <si>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</si>
  <si>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</si>
  <si>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</si>
  <si>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</si>
  <si>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</si>
  <si>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</si>
  <si>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</si>
  <si>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</si>
  <si>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</si>
  <si>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</si>
  <si>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</si>
  <si>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</si>
  <si>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</si>
  <si>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</si>
  <si>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</si>
  <si>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</si>
  <si>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</si>
  <si>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</si>
  <si>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</si>
  <si>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</si>
  <si>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</si>
  <si>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</si>
  <si>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</si>
  <si>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</si>
  <si>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</si>
  <si>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</si>
  <si>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</si>
  <si>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</si>
  <si>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</si>
  <si>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</si>
  <si>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</si>
  <si>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</si>
  <si>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</si>
  <si>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</si>
  <si>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</si>
  <si>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</si>
  <si>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</si>
  <si>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</si>
  <si>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</si>
  <si>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</si>
  <si>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</si>
  <si>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</si>
  <si>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</si>
  <si>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</si>
  <si>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</si>
  <si>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</si>
  <si>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</si>
  <si>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</si>
  <si>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</si>
  <si>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</si>
  <si>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</si>
  <si>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</si>
  <si>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</si>
  <si>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</si>
  <si>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</si>
  <si>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</si>
  <si>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</si>
  <si>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</si>
  <si>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</si>
  <si>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</si>
  <si>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</si>
  <si>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</si>
  <si>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</si>
  <si>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</si>
  <si>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</si>
  <si>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</si>
  <si>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</si>
  <si>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</si>
  <si>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</si>
  <si>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</si>
  <si>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</si>
  <si>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</si>
  <si>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</si>
  <si>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</si>
  <si>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</si>
  <si>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</si>
  <si>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</si>
  <si>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</si>
  <si>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</si>
  <si>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</si>
  <si>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</si>
  <si>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</si>
  <si>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</si>
  <si>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</si>
  <si>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</si>
  <si>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</si>
  <si>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</si>
  <si>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</si>
  <si>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</si>
  <si>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</si>
  <si>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</si>
  <si>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</si>
  <si>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</si>
  <si>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</si>
  <si>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</si>
  <si>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</si>
  <si>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</si>
  <si>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</si>
  <si>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</si>
  <si>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</si>
  <si>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</si>
  <si>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</si>
  <si>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</si>
  <si>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</si>
  <si>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</si>
  <si>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</si>
  <si>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</si>
  <si>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</si>
  <si>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</si>
  <si>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</si>
  <si>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</si>
  <si>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</si>
  <si>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</si>
  <si>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</si>
  <si>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</si>
  <si>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</si>
  <si>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</si>
  <si>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</si>
  <si>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</si>
  <si>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</si>
  <si>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</si>
  <si>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</si>
  <si>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</si>
  <si>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</si>
  <si>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</si>
  <si>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</si>
  <si>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</si>
  <si>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</si>
  <si>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</si>
  <si>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</si>
  <si>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</si>
  <si>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</si>
  <si>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</si>
  <si>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</si>
  <si>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</si>
  <si>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</si>
  <si>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</si>
  <si>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</si>
  <si>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</si>
  <si>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</si>
  <si>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</si>
  <si>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</si>
  <si>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</si>
  <si>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</si>
  <si>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</si>
  <si>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</si>
  <si>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</si>
  <si>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</si>
  <si>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</si>
  <si>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</si>
  <si>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</si>
  <si>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</si>
  <si>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</si>
  <si>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</si>
  <si>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</si>
  <si>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</si>
  <si>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</si>
  <si>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</si>
  <si>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</si>
  <si>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</si>
  <si>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</si>
  <si>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</si>
  <si>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</si>
  <si>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</si>
  <si>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</si>
  <si>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</si>
  <si>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</si>
  <si>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</si>
  <si>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</si>
  <si>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</si>
  <si>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</si>
  <si>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</si>
  <si>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</si>
  <si>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</si>
  <si>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</si>
  <si>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</si>
  <si>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</si>
  <si>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</si>
  <si>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</si>
  <si>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</si>
  <si>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</si>
  <si>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</si>
  <si>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</si>
  <si>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</si>
  <si>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</si>
  <si>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</si>
  <si>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</si>
  <si>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</si>
  <si>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</si>
  <si>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</si>
  <si>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</si>
  <si>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</si>
  <si>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</si>
  <si>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</si>
  <si>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</si>
  <si>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</si>
  <si>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</si>
  <si>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</si>
  <si>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</si>
  <si>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</si>
  <si>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</si>
  <si>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</si>
  <si>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</si>
  <si>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</si>
  <si>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</si>
  <si>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</si>
  <si>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</si>
  <si>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</si>
  <si>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</si>
  <si>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</si>
  <si>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</si>
  <si>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</si>
  <si>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</si>
  <si>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</si>
  <si>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</si>
  <si>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</si>
  <si>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</si>
  <si>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</si>
  <si>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</si>
  <si>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</si>
  <si>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</si>
  <si>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</si>
  <si>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</si>
  <si>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</si>
  <si>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</si>
  <si>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</si>
  <si>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</si>
  <si>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</si>
  <si>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</si>
  <si>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</si>
  <si>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</si>
  <si>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</si>
  <si>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</si>
  <si>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</si>
  <si>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</si>
  <si>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</si>
  <si>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</si>
  <si>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</si>
  <si>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</si>
  <si>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</si>
  <si>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</si>
  <si>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</si>
  <si>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</si>
  <si>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</si>
  <si>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</si>
  <si>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</si>
  <si>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</si>
  <si>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</si>
  <si>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</si>
  <si>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</si>
  <si>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</si>
  <si>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</si>
  <si>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</si>
  <si>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</si>
  <si>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</si>
  <si>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</si>
  <si>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</si>
  <si>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</si>
  <si>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</si>
  <si>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</si>
  <si>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</si>
  <si>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</si>
  <si>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</si>
  <si>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</si>
  <si>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</si>
  <si>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</si>
  <si>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</si>
  <si>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</si>
  <si>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</si>
  <si>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</si>
  <si>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</si>
  <si>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</si>
  <si>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</si>
  <si>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</si>
  <si>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</si>
  <si>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</si>
  <si>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</si>
  <si>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</si>
  <si>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</si>
  <si>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</si>
  <si>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</si>
  <si>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</si>
  <si>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</si>
  <si>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</si>
  <si>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</si>
  <si>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</si>
  <si>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</si>
  <si>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</si>
  <si>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</si>
  <si>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</si>
  <si>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</si>
  <si>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</si>
  <si>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</si>
  <si>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</si>
  <si>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</si>
  <si>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</si>
  <si>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</si>
  <si>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</si>
  <si>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</si>
  <si>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</si>
  <si>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</si>
  <si>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</si>
  <si>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</si>
  <si>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</si>
  <si>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</si>
  <si>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</si>
  <si>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</si>
  <si>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</si>
  <si>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</si>
  <si>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</si>
  <si>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</si>
  <si>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</si>
  <si>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</si>
  <si>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</si>
  <si>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</si>
  <si>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</si>
  <si>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</si>
  <si>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</si>
  <si>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</si>
  <si>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</si>
  <si>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</si>
  <si>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</si>
  <si>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</si>
  <si>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</si>
  <si>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</si>
  <si>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</si>
  <si>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</si>
  <si>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</si>
  <si>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</si>
  <si>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</si>
  <si>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</si>
  <si>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</si>
  <si>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</si>
  <si>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</si>
  <si>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</si>
  <si>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</si>
  <si>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</si>
  <si>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</si>
  <si>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</si>
  <si>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</si>
  <si>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</si>
  <si>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</si>
  <si>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</si>
  <si>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</si>
  <si>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</si>
  <si>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</si>
  <si>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</si>
  <si>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</si>
  <si>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</si>
  <si>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</si>
  <si>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</si>
  <si>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</si>
  <si>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</si>
  <si>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</si>
  <si>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</si>
  <si>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</si>
  <si>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</si>
  <si>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</si>
  <si>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</si>
  <si>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</si>
  <si>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</si>
  <si>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</si>
  <si>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</si>
  <si>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</si>
  <si>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</si>
  <si>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</si>
  <si>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</si>
  <si>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</si>
  <si>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</si>
  <si>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</si>
  <si>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</si>
  <si>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</si>
  <si>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</si>
  <si>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</si>
  <si>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</si>
  <si>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</si>
  <si>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</si>
  <si>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</si>
  <si>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</si>
  <si>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</si>
  <si>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</si>
  <si>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</si>
  <si>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</si>
  <si>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</si>
  <si>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</si>
  <si>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</si>
  <si>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</si>
  <si>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</si>
  <si>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</si>
  <si>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</si>
  <si>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</si>
  <si>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</si>
  <si>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</si>
  <si>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</si>
  <si>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</si>
  <si>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</si>
  <si>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</si>
  <si>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</si>
  <si>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</si>
  <si>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</si>
  <si>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</si>
  <si>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</si>
  <si>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</si>
  <si>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</si>
  <si>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</si>
  <si>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</si>
  <si>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</si>
  <si>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</si>
  <si>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</si>
  <si>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</si>
  <si>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</si>
  <si>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</si>
  <si>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</si>
  <si>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</si>
  <si>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</si>
  <si>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</si>
  <si>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</si>
  <si>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</si>
  <si>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</si>
  <si>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</si>
  <si>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</si>
  <si>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</si>
  <si>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</si>
  <si>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</si>
  <si>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</si>
  <si>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</si>
  <si>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</si>
  <si>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</si>
  <si>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</si>
  <si>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</si>
  <si>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</si>
  <si>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</si>
  <si>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</si>
  <si>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</si>
  <si>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</si>
  <si>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</si>
  <si>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</si>
  <si>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</si>
  <si>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</si>
  <si>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</si>
  <si>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</si>
  <si>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</si>
  <si>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</si>
  <si>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</si>
  <si>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</si>
  <si>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</si>
  <si>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</si>
  <si>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</si>
  <si>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</si>
  <si>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</si>
  <si>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</si>
  <si>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</si>
  <si>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</si>
  <si>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</si>
  <si>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</si>
  <si>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</si>
  <si>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</si>
  <si>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</si>
  <si>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</si>
  <si>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</si>
  <si>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</si>
  <si>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</si>
  <si>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</si>
  <si>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</si>
  <si>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</si>
  <si>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</si>
  <si>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</si>
  <si>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</si>
  <si>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</si>
  <si>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</si>
  <si>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</si>
  <si>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</si>
  <si>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</si>
  <si>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</si>
  <si>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</si>
  <si>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</si>
  <si>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</si>
  <si>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</si>
  <si>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</si>
  <si>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</si>
  <si>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</si>
  <si>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</si>
  <si>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</si>
  <si>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</si>
  <si>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</si>
  <si>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</si>
  <si>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</si>
  <si>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</si>
  <si>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</si>
  <si>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</si>
  <si>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</si>
  <si>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</si>
  <si>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</si>
  <si>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</si>
  <si>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</si>
  <si>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</si>
  <si>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</si>
  <si>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</si>
  <si>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</si>
  <si>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</si>
  <si>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</si>
  <si>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</si>
  <si>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</si>
  <si>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</si>
  <si>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</si>
  <si>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</si>
  <si>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</si>
  <si>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</si>
  <si>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</si>
  <si>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</si>
  <si>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</si>
  <si>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</si>
  <si>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</si>
  <si>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</si>
  <si>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</si>
  <si>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</si>
  <si>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</si>
  <si>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</si>
  <si>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</si>
  <si>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</si>
  <si>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</si>
  <si>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</si>
  <si>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</si>
  <si>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</si>
  <si>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</si>
  <si>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</si>
  <si>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</si>
  <si>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</si>
  <si>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</si>
  <si>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</si>
  <si>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</si>
  <si>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</si>
  <si>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</si>
  <si>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</si>
  <si>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</si>
  <si>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</si>
  <si>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</si>
  <si>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</si>
  <si>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</si>
  <si>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</si>
  <si>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</si>
  <si>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</si>
  <si>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</si>
  <si>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</si>
  <si>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</si>
  <si>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</si>
  <si>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</si>
  <si>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</si>
  <si>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</si>
  <si>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</si>
  <si>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</si>
  <si>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</si>
  <si>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</si>
  <si>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</si>
  <si>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</si>
  <si>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</si>
  <si>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</si>
  <si>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</si>
  <si>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</si>
  <si>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</si>
  <si>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</si>
  <si>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</si>
  <si>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</si>
  <si>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</si>
  <si>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</si>
  <si>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</si>
  <si>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</si>
  <si>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</si>
  <si>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</si>
  <si>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</si>
  <si>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</si>
  <si>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</si>
  <si>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</si>
  <si>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</si>
  <si>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</si>
  <si>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</si>
  <si>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</si>
  <si>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</si>
  <si>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</si>
  <si>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</si>
  <si>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</si>
  <si>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</si>
  <si>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</si>
  <si>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</si>
  <si>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</si>
  <si>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</si>
  <si>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</si>
  <si>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</si>
  <si>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</si>
  <si>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</si>
  <si>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</si>
  <si>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</si>
  <si>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</si>
  <si>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</si>
  <si>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</si>
  <si>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</si>
  <si>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</si>
  <si>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</si>
  <si>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</si>
  <si>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</si>
  <si>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</si>
  <si>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</si>
  <si>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</si>
  <si>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</si>
  <si>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</si>
  <si>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</si>
  <si>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</si>
  <si>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</si>
  <si>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</si>
  <si>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</si>
  <si>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</si>
  <si>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</si>
  <si>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</si>
  <si>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</si>
  <si>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</si>
  <si>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</si>
  <si>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</si>
  <si>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</si>
  <si>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</si>
  <si>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</si>
  <si>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</si>
  <si>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</si>
  <si>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</si>
  <si>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</si>
  <si>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</si>
  <si>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</si>
  <si>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</si>
  <si>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</si>
  <si>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</si>
  <si>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</si>
  <si>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</si>
  <si>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</si>
  <si>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</si>
  <si>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</si>
  <si>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</si>
  <si>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</si>
  <si>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</si>
  <si>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</si>
  <si>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</si>
  <si>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</si>
  <si>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</si>
  <si>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</si>
  <si>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</si>
  <si>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</si>
  <si>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</si>
  <si>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</si>
  <si>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</si>
  <si>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</si>
  <si>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</si>
  <si>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</si>
  <si>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</si>
  <si>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</si>
  <si>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</si>
  <si>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</si>
  <si>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</si>
  <si>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</si>
  <si>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</si>
  <si>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</si>
  <si>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</si>
  <si>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</si>
  <si>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</si>
  <si>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</si>
  <si>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</si>
  <si>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</si>
  <si>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</si>
  <si>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</si>
  <si>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</si>
  <si>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</si>
  <si>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</si>
  <si>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</si>
  <si>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</si>
  <si>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</si>
  <si>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</si>
  <si>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</si>
  <si>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</si>
  <si>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</si>
  <si>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</si>
  <si>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</si>
  <si>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</si>
  <si>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</si>
  <si>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</si>
  <si>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</si>
  <si>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</si>
  <si>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</si>
  <si>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</si>
  <si>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</si>
  <si>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</si>
  <si>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</si>
  <si>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</si>
  <si>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</si>
  <si>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</si>
  <si>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</si>
  <si>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</si>
  <si>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</si>
  <si>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</si>
  <si>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</si>
  <si>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</si>
  <si>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</si>
  <si>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</si>
  <si>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</si>
  <si>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</si>
  <si>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</si>
  <si>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</si>
  <si>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</si>
  <si>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</si>
  <si>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</si>
  <si>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</si>
  <si>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</si>
  <si>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</si>
  <si>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</si>
  <si>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</si>
  <si>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</si>
  <si>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</si>
  <si>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</si>
  <si>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</si>
  <si>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</si>
  <si>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</si>
  <si>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</si>
  <si>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</si>
  <si>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</si>
  <si>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</si>
  <si>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</si>
  <si>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</si>
  <si>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</si>
  <si>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</si>
  <si>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</si>
  <si>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</si>
  <si>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</si>
  <si>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</si>
  <si>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</si>
  <si>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</si>
  <si>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</si>
  <si>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</si>
  <si>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</si>
  <si>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</si>
  <si>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</si>
  <si>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</si>
  <si>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</si>
  <si>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</si>
  <si>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</si>
  <si>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</si>
  <si>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</si>
  <si>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</si>
  <si>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</si>
  <si>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</si>
  <si>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</si>
  <si>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</si>
  <si>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</si>
  <si>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</si>
  <si>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</si>
  <si>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</si>
  <si>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</si>
  <si>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</si>
  <si>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</si>
  <si>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</si>
  <si>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</si>
  <si>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</si>
  <si>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</si>
  <si>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</si>
  <si>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</si>
  <si>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</si>
  <si>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</si>
  <si>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</si>
  <si>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</si>
  <si>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</si>
  <si>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</si>
  <si>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</si>
  <si>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</si>
  <si>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</si>
  <si>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</si>
  <si>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</si>
  <si>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</si>
  <si>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</si>
  <si>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</si>
  <si>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</si>
  <si>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</si>
  <si>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</si>
  <si>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</si>
  <si>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</si>
  <si>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</si>
  <si>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</si>
  <si>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</si>
  <si>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</si>
  <si>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</si>
  <si>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</si>
  <si>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</si>
  <si>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</si>
  <si>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</si>
  <si>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</si>
  <si>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</si>
  <si>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</si>
  <si>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</si>
  <si>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</si>
  <si>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</si>
  <si>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</si>
  <si>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</si>
  <si>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</si>
  <si>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</si>
  <si>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</si>
  <si>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</si>
  <si>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</si>
  <si>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</si>
  <si>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</si>
  <si>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</si>
  <si>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</si>
  <si>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</si>
  <si>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</si>
  <si>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</si>
  <si>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</si>
  <si>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</si>
  <si>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</si>
  <si>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</si>
  <si>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</si>
  <si>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</si>
  <si>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</si>
  <si>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</si>
  <si>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</si>
  <si>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</si>
  <si>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</si>
  <si>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</si>
  <si>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</si>
  <si>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</si>
  <si>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</si>
  <si>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</si>
  <si>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</si>
  <si>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</si>
  <si>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</si>
  <si>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</si>
  <si>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</si>
  <si>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</si>
  <si>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</si>
  <si>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</si>
  <si>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</si>
  <si>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</si>
  <si>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</si>
  <si>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</si>
  <si>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</si>
  <si>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</si>
  <si>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</si>
  <si>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</si>
  <si>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</si>
  <si>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</si>
  <si>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</si>
  <si>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</si>
  <si>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</si>
  <si>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</si>
  <si>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</si>
  <si>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</si>
  <si>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</si>
  <si>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</si>
  <si>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</si>
  <si>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</si>
  <si>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</si>
  <si>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</si>
  <si>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</si>
  <si>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</si>
  <si>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</si>
  <si>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</si>
  <si>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</si>
  <si>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</si>
  <si>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</si>
  <si>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</si>
  <si>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</si>
  <si>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</si>
  <si>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</si>
  <si>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</si>
  <si>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</si>
  <si>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</si>
  <si>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</si>
  <si>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</si>
  <si>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</si>
  <si>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</si>
  <si>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</si>
  <si>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</si>
  <si>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</si>
  <si>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</si>
  <si>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</si>
  <si>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</si>
  <si>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</si>
  <si>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</si>
  <si>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</si>
  <si>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</si>
  <si>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</si>
  <si>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</si>
  <si>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</si>
  <si>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</si>
  <si>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</si>
  <si>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</si>
  <si>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</si>
  <si>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</si>
  <si>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</si>
  <si>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</si>
  <si>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</si>
  <si>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</si>
  <si>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</si>
  <si>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</si>
  <si>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</si>
  <si>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</si>
  <si>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</si>
  <si>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</si>
  <si>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</si>
  <si>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</si>
  <si>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</si>
  <si>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</si>
  <si>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</si>
  <si>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</si>
  <si>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</si>
  <si>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</si>
  <si>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</si>
  <si>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</si>
  <si>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</si>
  <si>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</si>
  <si>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</si>
  <si>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</si>
  <si>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</si>
  <si>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</si>
  <si>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</si>
  <si>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</si>
  <si>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</si>
  <si>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</si>
  <si>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</si>
  <si>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</si>
  <si>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</si>
  <si>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</si>
  <si>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</si>
  <si>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</si>
  <si>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</si>
  <si>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</si>
  <si>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</si>
  <si>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</si>
  <si>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</si>
  <si>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</si>
  <si>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</si>
  <si>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</si>
  <si>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</si>
  <si>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</si>
  <si>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</si>
  <si>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</si>
  <si>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</si>
  <si>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</si>
  <si>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</si>
  <si>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</si>
  <si>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</si>
  <si>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</si>
  <si>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</si>
  <si>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</si>
  <si>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</si>
  <si>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</si>
  <si>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</si>
  <si>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</si>
  <si>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</si>
  <si>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</si>
  <si>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</si>
  <si>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</si>
  <si>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</si>
  <si>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</si>
  <si>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</si>
  <si>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</si>
  <si>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</si>
  <si>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</si>
  <si>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</si>
  <si>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</si>
  <si>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</si>
  <si>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</si>
  <si>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</si>
  <si>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</si>
  <si>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</si>
  <si>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</si>
  <si>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</si>
  <si>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</si>
  <si>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</si>
  <si>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</si>
  <si>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</si>
  <si>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</si>
  <si>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</si>
  <si>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</si>
  <si>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</si>
  <si>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</si>
  <si>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</si>
  <si>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</si>
  <si>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</si>
  <si>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</si>
  <si>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</si>
  <si>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</si>
  <si>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</si>
  <si>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</si>
  <si>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</si>
  <si>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</si>
  <si>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</si>
  <si>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</si>
  <si>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</si>
  <si>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</si>
  <si>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</si>
  <si>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</si>
  <si>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</si>
  <si>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</si>
  <si>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</si>
  <si>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</si>
  <si>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</si>
  <si>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</si>
  <si>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</si>
  <si>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</si>
  <si>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</si>
  <si>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</si>
  <si>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</si>
  <si>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</si>
  <si>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</si>
  <si>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</si>
  <si>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</si>
  <si>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</si>
  <si>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</si>
  <si>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</si>
  <si>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</si>
  <si>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</si>
  <si>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</si>
  <si>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</si>
  <si>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</si>
  <si>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</si>
  <si>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</si>
  <si>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</si>
  <si>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</si>
  <si>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</si>
  <si>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</si>
  <si>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</si>
  <si>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</si>
  <si>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</si>
  <si>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</si>
  <si>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</si>
  <si>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</si>
  <si>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</si>
  <si>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</si>
  <si>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</si>
  <si>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</si>
  <si>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</si>
  <si>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</si>
  <si>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</si>
  <si>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</si>
  <si>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</si>
  <si>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</si>
  <si>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</si>
  <si>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</si>
  <si>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</si>
  <si>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</si>
  <si>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</si>
  <si>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</si>
  <si>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</si>
  <si>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</si>
  <si>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</si>
  <si>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</si>
  <si>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</si>
  <si>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</si>
  <si>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</si>
  <si>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</si>
  <si>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</si>
  <si>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</si>
  <si>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</si>
  <si>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</si>
  <si>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</si>
  <si>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</si>
  <si>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</si>
  <si>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</si>
  <si>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</si>
  <si>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</si>
  <si>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</si>
  <si>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</si>
  <si>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</si>
  <si>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</si>
  <si>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</si>
  <si>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</si>
  <si>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</si>
  <si>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</si>
  <si>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</si>
  <si>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</si>
  <si>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</si>
  <si>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</si>
  <si>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</si>
  <si>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</si>
  <si>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</si>
  <si>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</si>
  <si>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</si>
  <si>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</si>
  <si>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</si>
  <si>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</si>
  <si>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</si>
  <si>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</si>
  <si>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</si>
  <si>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</si>
  <si>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</si>
  <si>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</si>
  <si>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</si>
  <si>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</si>
  <si>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</si>
  <si>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</si>
  <si>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</si>
  <si>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</si>
  <si>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</si>
  <si>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</si>
  <si>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</si>
  <si>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</si>
  <si>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</si>
  <si>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</si>
  <si>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</si>
  <si>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</si>
  <si>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</si>
  <si>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</si>
  <si>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</si>
  <si>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</si>
  <si>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</si>
  <si>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</si>
  <si>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</si>
  <si>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</si>
  <si>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</si>
  <si>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</si>
  <si>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</si>
  <si>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</si>
  <si>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</si>
  <si>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</si>
  <si>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</si>
  <si>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</si>
  <si>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</si>
  <si>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</si>
  <si>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</si>
  <si>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</si>
  <si>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</si>
  <si>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</si>
  <si>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</si>
  <si>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</si>
  <si>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</si>
  <si>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</si>
  <si>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</si>
  <si>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</si>
  <si>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</si>
  <si>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</si>
  <si>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</si>
  <si>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</si>
  <si>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</si>
  <si>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</si>
  <si>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</si>
  <si>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</si>
  <si>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</si>
  <si>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</si>
  <si>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</si>
  <si>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</si>
  <si>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</si>
  <si>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</si>
  <si>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</si>
  <si>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</si>
  <si>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</si>
  <si>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</si>
  <si>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</si>
  <si>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</si>
  <si>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</si>
  <si>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</si>
  <si>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</si>
  <si>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</si>
  <si>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</si>
  <si>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</si>
  <si>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</si>
  <si>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</si>
  <si>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</si>
  <si>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</si>
  <si>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</si>
  <si>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</si>
  <si>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</si>
  <si>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</si>
  <si>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</si>
  <si>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</si>
  <si>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</si>
  <si>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</si>
  <si>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</si>
  <si>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</si>
  <si>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</si>
  <si>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</si>
  <si>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</si>
  <si>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</si>
  <si>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</si>
  <si>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</si>
  <si>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</si>
  <si>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</si>
  <si>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</si>
  <si>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</si>
  <si>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</si>
  <si>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</si>
  <si>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</si>
  <si>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</si>
  <si>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</si>
  <si>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</si>
  <si>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</si>
  <si>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</si>
  <si>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</si>
  <si>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</si>
  <si>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</si>
  <si>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</si>
  <si>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</si>
  <si>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</si>
  <si>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</si>
  <si>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</si>
  <si>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</si>
  <si>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</si>
  <si>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</si>
  <si>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</si>
  <si>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</si>
  <si>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</si>
  <si>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</si>
  <si>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</si>
  <si>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</si>
  <si>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</si>
  <si>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</si>
  <si>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</si>
  <si>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</si>
  <si>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</si>
  <si>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</si>
  <si>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</si>
  <si>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</si>
  <si>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</si>
  <si>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</si>
  <si>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</si>
  <si>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</si>
  <si>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</si>
  <si>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</si>
  <si>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</si>
  <si>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</si>
  <si>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</si>
  <si>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</si>
  <si>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</si>
  <si>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</si>
  <si>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</si>
  <si>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</si>
  <si>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</si>
  <si>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</si>
  <si>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</si>
  <si>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</si>
  <si>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</si>
  <si>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</si>
  <si>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</si>
  <si>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</si>
  <si>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</si>
  <si>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</si>
  <si>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</si>
  <si>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</si>
  <si>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</si>
  <si>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</si>
  <si>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</si>
  <si>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</si>
  <si>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</si>
  <si>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</si>
  <si>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</si>
  <si>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</si>
  <si>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</si>
  <si>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</si>
  <si>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</si>
  <si>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</si>
  <si>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</si>
  <si>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</si>
  <si>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</si>
  <si>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</si>
  <si>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</si>
  <si>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</si>
  <si>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</si>
  <si>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</si>
  <si>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</si>
  <si>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</si>
  <si>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</si>
  <si>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</si>
  <si>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</si>
  <si>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</si>
  <si>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</si>
  <si>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</si>
  <si>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</si>
  <si>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</si>
  <si>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</si>
  <si>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</si>
  <si>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</si>
  <si>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</si>
  <si>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</si>
  <si>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</si>
  <si>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</si>
  <si>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</si>
  <si>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</si>
  <si>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</si>
  <si>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</si>
  <si>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</si>
  <si>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</si>
  <si>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</si>
  <si>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</si>
  <si>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</si>
  <si>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</si>
  <si>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</si>
  <si>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</si>
  <si>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</si>
  <si>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</si>
  <si>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</si>
  <si>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</si>
  <si>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</si>
  <si>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</si>
  <si>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</si>
  <si>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</si>
  <si>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</si>
  <si>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</si>
  <si>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</si>
  <si>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</si>
  <si>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</si>
  <si>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</si>
  <si>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</si>
  <si>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</si>
  <si>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</si>
  <si>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</si>
  <si>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</si>
  <si>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</si>
  <si>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</si>
  <si>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</si>
  <si>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</si>
  <si>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</si>
  <si>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</si>
  <si>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</si>
  <si>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</si>
  <si>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</si>
  <si>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</si>
  <si>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</si>
  <si>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</si>
  <si>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</si>
  <si>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</si>
  <si>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</si>
  <si>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</si>
  <si>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</si>
  <si>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</si>
  <si>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</si>
  <si>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</si>
  <si>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</si>
  <si>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</si>
  <si>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</si>
  <si>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</si>
  <si>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</si>
  <si>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</si>
  <si>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</si>
  <si>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</si>
  <si>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</si>
  <si>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</si>
  <si>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</si>
  <si>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</si>
  <si>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</si>
  <si>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</si>
  <si>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</si>
  <si>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</si>
  <si>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</si>
  <si>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</si>
  <si>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</si>
  <si>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</si>
  <si>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</si>
  <si>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</si>
  <si>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</si>
  <si>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</si>
  <si>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</si>
  <si>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</si>
  <si>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</si>
  <si>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</si>
  <si>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</si>
  <si>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</si>
  <si>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</si>
  <si>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</si>
  <si>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</si>
  <si>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</si>
  <si>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</si>
  <si>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</si>
  <si>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</si>
  <si>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</si>
  <si>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</si>
  <si>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</si>
  <si>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</si>
  <si>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</si>
  <si>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</si>
  <si>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</si>
  <si>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</si>
  <si>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</si>
  <si>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</si>
  <si>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</si>
  <si>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</si>
  <si>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</si>
  <si>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</si>
  <si>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</si>
  <si>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</si>
  <si>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</si>
  <si>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</si>
  <si>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</si>
  <si>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</si>
  <si>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</si>
  <si>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</si>
  <si>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</si>
  <si>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</si>
  <si>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</si>
  <si>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</si>
  <si>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</si>
  <si>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</si>
  <si>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</si>
  <si>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</si>
  <si>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</si>
  <si>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</si>
  <si>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</si>
  <si>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</si>
  <si>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</si>
  <si>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</si>
  <si>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</si>
  <si>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</si>
  <si>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</si>
  <si>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</si>
  <si>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</si>
  <si>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</si>
  <si>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</si>
  <si>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</si>
  <si>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</si>
  <si>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</si>
  <si>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</si>
  <si>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</si>
  <si>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</si>
  <si>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</si>
  <si>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</si>
  <si>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</si>
  <si>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</si>
  <si>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</si>
  <si>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</si>
  <si>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</si>
  <si>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</si>
  <si>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</si>
  <si>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</si>
  <si>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</si>
  <si>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</si>
  <si>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</si>
  <si>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</si>
  <si>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</si>
  <si>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</si>
  <si>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</si>
  <si>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</si>
  <si>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</si>
  <si>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</si>
  <si>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</si>
  <si>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</si>
  <si>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</si>
  <si>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</si>
  <si>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</si>
  <si>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</si>
  <si>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</si>
  <si>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</si>
  <si>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</si>
  <si>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</si>
  <si>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</si>
  <si>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</si>
  <si>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</si>
  <si>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</si>
  <si>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</si>
  <si>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</si>
  <si>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</si>
  <si>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</si>
  <si>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</si>
  <si>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</si>
  <si>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</si>
  <si>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</si>
  <si>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</si>
  <si>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</si>
  <si>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</si>
  <si>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</si>
  <si>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</si>
  <si>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</si>
  <si>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</si>
  <si>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</si>
  <si>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</si>
  <si>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</si>
  <si>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</si>
  <si>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</si>
  <si>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</si>
  <si>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</si>
  <si>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</si>
  <si>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</si>
  <si>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</si>
  <si>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</si>
  <si>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</si>
  <si>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</si>
  <si>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</si>
  <si>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</si>
  <si>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</si>
  <si>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</si>
  <si>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</si>
  <si>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</si>
  <si>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</si>
  <si>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</si>
  <si>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</si>
  <si>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</si>
  <si>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</si>
  <si>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</si>
  <si>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</si>
  <si>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</si>
  <si>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</si>
  <si>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</si>
  <si>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</si>
  <si>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</si>
  <si>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</si>
  <si>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</si>
  <si>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</si>
  <si>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</si>
  <si>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</si>
  <si>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</si>
  <si>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</si>
  <si>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</si>
  <si>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</si>
  <si>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</si>
  <si>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</si>
  <si>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</si>
  <si>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</si>
  <si>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</si>
  <si>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</si>
  <si>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</si>
  <si>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</si>
  <si>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</si>
  <si>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</si>
  <si>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</si>
  <si>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</si>
  <si>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</si>
  <si>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</si>
  <si>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</si>
  <si>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</si>
  <si>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</si>
  <si>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</si>
  <si>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</si>
  <si>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</si>
  <si>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</si>
  <si>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</si>
  <si>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</si>
  <si>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</si>
  <si>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</si>
  <si>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</si>
  <si>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</si>
  <si>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</si>
  <si>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</si>
  <si>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</si>
  <si>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</si>
  <si>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</si>
  <si>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</si>
  <si>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</si>
  <si>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</si>
  <si>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</si>
  <si>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</si>
  <si>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</si>
  <si>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</si>
  <si>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</si>
  <si>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</si>
  <si>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</si>
  <si>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</si>
  <si>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</si>
  <si>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</si>
  <si>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</si>
  <si>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</si>
  <si>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</si>
  <si>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</si>
  <si>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</si>
  <si>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</si>
  <si>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</si>
  <si>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</si>
  <si>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</si>
  <si>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</si>
  <si>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</si>
  <si>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</si>
  <si>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</si>
  <si>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</si>
  <si>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</si>
  <si>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</si>
  <si>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</si>
  <si>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</si>
  <si>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</si>
  <si>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</si>
  <si>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</si>
  <si>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</si>
  <si>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</si>
  <si>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</si>
  <si>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</si>
  <si>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</si>
  <si>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</si>
  <si>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</si>
  <si>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</si>
  <si>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</si>
  <si>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</si>
  <si>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</si>
  <si>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</si>
  <si>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</si>
  <si>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</si>
  <si>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</si>
  <si>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</si>
  <si>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</si>
  <si>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</si>
  <si>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</si>
  <si>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</si>
  <si>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</si>
  <si>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</si>
  <si>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</si>
  <si>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</si>
  <si>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</si>
  <si>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</si>
  <si>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</si>
  <si>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</si>
  <si>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</si>
  <si>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</si>
  <si>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</si>
  <si>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</si>
  <si>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</si>
  <si>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</si>
  <si>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</si>
  <si>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</si>
  <si>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</si>
  <si>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</si>
  <si>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</si>
  <si>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</si>
  <si>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</si>
  <si>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</si>
  <si>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</si>
  <si>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</si>
  <si>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</si>
  <si>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</si>
  <si>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</si>
  <si>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</si>
  <si>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</si>
  <si>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</si>
  <si>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</si>
  <si>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</si>
  <si>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</si>
  <si>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</si>
  <si>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</si>
  <si>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</si>
  <si>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</si>
  <si>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</si>
  <si>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</si>
  <si>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</si>
  <si>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</si>
  <si>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</si>
  <si>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</si>
  <si>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</si>
  <si>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</si>
  <si>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</si>
  <si>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</si>
  <si>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</si>
  <si>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</si>
  <si>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</si>
  <si>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</si>
  <si>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</si>
  <si>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</si>
  <si>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</si>
  <si>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</si>
  <si>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</si>
  <si>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</si>
  <si>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</si>
  <si>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</si>
  <si>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</si>
  <si>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</si>
  <si>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</si>
  <si>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</si>
  <si>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</si>
  <si>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</si>
  <si>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</si>
  <si>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</si>
  <si>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</si>
  <si>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</si>
  <si>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</si>
  <si>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</si>
  <si>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</si>
  <si>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</si>
  <si>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</si>
  <si>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</si>
  <si>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</si>
  <si>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</si>
  <si>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</si>
  <si>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</si>
  <si>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</si>
  <si>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</si>
  <si>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</si>
  <si>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</si>
  <si>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</si>
  <si>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</si>
  <si>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</si>
  <si>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</si>
  <si>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</si>
  <si>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</si>
  <si>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</si>
  <si>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</si>
  <si>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</si>
  <si>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</si>
  <si>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</si>
  <si>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</si>
  <si>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</si>
  <si>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</si>
  <si>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</si>
  <si>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</si>
  <si>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</si>
  <si>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</si>
  <si>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</si>
  <si>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</si>
  <si>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</si>
  <si>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</si>
  <si>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</si>
  <si>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</si>
  <si>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</si>
  <si>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</si>
  <si>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</si>
  <si>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</si>
  <si>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</si>
  <si>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</si>
  <si>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</si>
  <si>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</si>
  <si>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</si>
  <si>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</si>
  <si>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</si>
  <si>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</si>
  <si>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</si>
  <si>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</si>
  <si>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</si>
  <si>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</si>
  <si>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</si>
  <si>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</si>
  <si>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</si>
  <si>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</si>
  <si>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</si>
  <si>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</si>
  <si>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</si>
  <si>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</si>
  <si>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</si>
  <si>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</si>
  <si>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</si>
  <si>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</si>
  <si>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</si>
  <si>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</si>
  <si>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</si>
  <si>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</si>
  <si>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</si>
  <si>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</si>
  <si>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</si>
  <si>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</si>
  <si>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</si>
  <si>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</si>
  <si>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</si>
  <si>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</si>
  <si>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</si>
  <si>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</si>
  <si>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</si>
  <si>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</si>
  <si>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</si>
  <si>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</si>
  <si>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</si>
  <si>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</si>
  <si>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</si>
  <si>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</si>
  <si>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</si>
  <si>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</si>
  <si>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</si>
  <si>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</si>
  <si>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</si>
  <si>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</si>
  <si>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</si>
  <si>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</si>
  <si>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</si>
  <si>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</si>
  <si>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</si>
  <si>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</si>
  <si>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</si>
  <si>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</si>
  <si>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</si>
  <si>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</si>
  <si>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</si>
  <si>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</si>
  <si>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</si>
  <si>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</si>
  <si>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</si>
  <si>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</si>
  <si>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</si>
  <si>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</si>
  <si>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</si>
  <si>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</si>
  <si>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</si>
  <si>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</si>
  <si>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</si>
  <si>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</si>
  <si>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</si>
  <si>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</si>
  <si>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</si>
  <si>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</si>
  <si>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</si>
  <si>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</si>
  <si>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</si>
  <si>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</si>
  <si>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</si>
  <si>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</si>
  <si>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</si>
  <si>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</si>
  <si>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</si>
  <si>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</si>
  <si>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</si>
  <si>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</si>
  <si>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</si>
  <si>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</si>
  <si>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</si>
  <si>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</si>
  <si>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</si>
  <si>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</si>
  <si>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</si>
  <si>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</si>
  <si>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</si>
  <si>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</si>
  <si>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</si>
  <si>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</si>
  <si>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</si>
  <si>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</si>
  <si>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</si>
  <si>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</si>
  <si>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</si>
  <si>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</si>
  <si>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</si>
  <si>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</si>
  <si>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</si>
  <si>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</si>
  <si>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</si>
  <si>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</si>
  <si>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</si>
  <si>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</si>
  <si>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</si>
  <si>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</si>
  <si>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</si>
  <si>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</si>
  <si>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</si>
  <si>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</si>
  <si>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</si>
  <si>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</si>
  <si>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</si>
  <si>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</si>
  <si>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</si>
  <si>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</si>
  <si>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</si>
  <si>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</si>
  <si>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</si>
  <si>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</si>
  <si>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</si>
  <si>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</si>
  <si>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</si>
  <si>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</si>
  <si>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</si>
  <si>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</si>
  <si>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</si>
  <si>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</si>
  <si>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</si>
  <si>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</si>
  <si>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</si>
  <si>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</si>
  <si>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</si>
  <si>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</si>
  <si>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</si>
  <si>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</si>
  <si>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</si>
  <si>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</si>
  <si>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</si>
  <si>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</si>
  <si>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</si>
  <si>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</si>
  <si>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</si>
  <si>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</si>
  <si>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</si>
  <si>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</si>
  <si>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</si>
  <si>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</si>
  <si>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</si>
  <si>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</si>
  <si>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</si>
  <si>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</si>
  <si>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</si>
  <si>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</si>
  <si>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</si>
  <si>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</si>
  <si>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</si>
  <si>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</si>
  <si>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</si>
  <si>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</si>
  <si>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</si>
  <si>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</si>
  <si>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</si>
  <si>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</si>
  <si>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</si>
  <si>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</si>
  <si>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</si>
  <si>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</si>
  <si>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</si>
  <si>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</si>
  <si>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</si>
  <si>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</si>
  <si>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</si>
  <si>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</si>
  <si>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</si>
  <si>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</si>
  <si>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</si>
  <si>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</si>
  <si>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</si>
  <si>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</si>
  <si>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</si>
  <si>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</si>
  <si>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</si>
  <si>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</si>
  <si>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</si>
  <si>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</si>
  <si>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</si>
  <si>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</si>
  <si>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</si>
  <si>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</si>
  <si>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</si>
  <si>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</si>
  <si>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</si>
  <si>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</si>
  <si>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</si>
  <si>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</si>
  <si>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</si>
  <si>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</si>
  <si>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</si>
  <si>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</si>
  <si>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</si>
  <si>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</si>
  <si>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</si>
  <si>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</si>
  <si>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</si>
  <si>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</si>
  <si>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</si>
  <si>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</si>
  <si>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</si>
  <si>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</si>
  <si>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</si>
  <si>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</si>
  <si>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</si>
  <si>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</si>
  <si>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</si>
  <si>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</si>
  <si>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</si>
  <si>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</si>
  <si>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</si>
  <si>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</si>
  <si>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</si>
  <si>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</si>
  <si>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</si>
  <si>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</si>
  <si>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</si>
  <si>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</si>
  <si>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</si>
  <si>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</si>
  <si>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</si>
  <si>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</si>
  <si>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</si>
  <si>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</si>
  <si>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</si>
  <si>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</si>
  <si>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</si>
  <si>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</si>
  <si>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</si>
  <si>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</si>
  <si>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</si>
  <si>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</si>
  <si>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</si>
  <si>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</si>
  <si>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</si>
  <si>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</si>
  <si>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</si>
  <si>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</si>
  <si>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</si>
  <si>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</si>
  <si>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</si>
  <si>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</si>
  <si>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</si>
  <si>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</si>
  <si>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</si>
  <si>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</si>
  <si>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</si>
  <si>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</si>
  <si>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</si>
  <si>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</si>
  <si>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</si>
  <si>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</si>
  <si>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</si>
  <si>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</si>
  <si>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</si>
  <si>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</si>
  <si>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</si>
  <si>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</si>
  <si>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</si>
  <si>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</si>
  <si>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</si>
  <si>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</si>
  <si>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</si>
  <si>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</si>
  <si>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</si>
  <si>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</si>
  <si>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</si>
  <si>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</si>
  <si>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</si>
  <si>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</si>
  <si>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</si>
  <si>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</si>
  <si>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</si>
  <si>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</si>
  <si>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</si>
  <si>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</si>
  <si>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</si>
  <si>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</si>
  <si>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</si>
  <si>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</si>
  <si>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</si>
  <si>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</si>
  <si>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</si>
  <si>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</si>
  <si>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</si>
  <si>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</si>
  <si>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</si>
  <si>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</si>
  <si>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</si>
  <si>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</si>
  <si>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</si>
  <si>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</si>
  <si>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</si>
  <si>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</si>
  <si>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</si>
  <si>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</si>
  <si>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</si>
  <si>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</si>
  <si>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</si>
  <si>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</si>
  <si>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</si>
  <si>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</si>
  <si>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</si>
  <si>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</si>
  <si>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</si>
  <si>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</si>
  <si>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</si>
  <si>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</si>
  <si>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</si>
  <si>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</si>
  <si>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</si>
  <si>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</si>
  <si>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</si>
  <si>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</si>
  <si>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</si>
  <si>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</si>
  <si>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</si>
  <si>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</si>
  <si>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</si>
  <si>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</si>
  <si>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</si>
  <si>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</si>
  <si>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</si>
  <si>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</si>
  <si>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</si>
  <si>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</si>
  <si>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</si>
  <si>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</si>
  <si>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</si>
  <si>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</si>
  <si>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</si>
  <si>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</si>
  <si>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</si>
  <si>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</si>
  <si>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</si>
  <si>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</si>
  <si>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</si>
  <si>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</si>
  <si>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</si>
  <si>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</si>
  <si>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</si>
  <si>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</si>
  <si>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</si>
  <si>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</si>
  <si>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</si>
  <si>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</si>
  <si>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</si>
  <si>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</si>
  <si>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</si>
  <si>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</si>
  <si>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</si>
  <si>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</si>
  <si>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</si>
  <si>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</si>
  <si>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</si>
  <si>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</si>
  <si>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</si>
  <si>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</si>
  <si>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</si>
  <si>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</si>
  <si>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</si>
  <si>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</si>
  <si>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</si>
  <si>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</si>
  <si>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</si>
  <si>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</si>
  <si>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</si>
  <si>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</si>
  <si>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</si>
  <si>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</si>
  <si>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</si>
  <si>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</si>
  <si>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</si>
  <si>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</si>
  <si>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</si>
  <si>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</si>
  <si>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</si>
  <si>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</si>
  <si>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</si>
  <si>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</si>
  <si>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</si>
  <si>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</si>
  <si>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</si>
  <si>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</si>
  <si>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</si>
  <si>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</si>
  <si>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</si>
  <si>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</si>
  <si>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</si>
  <si>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</si>
  <si>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</si>
  <si>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</si>
  <si>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</si>
  <si>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</si>
  <si>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</si>
  <si>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</si>
  <si>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</si>
  <si>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</si>
  <si>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</si>
  <si>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</si>
  <si>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</si>
  <si>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</si>
  <si>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</si>
  <si>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</si>
  <si>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</si>
  <si>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</si>
  <si>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</si>
  <si>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</si>
  <si>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</si>
  <si>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</si>
  <si>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</si>
  <si>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</si>
  <si>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</si>
  <si>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</si>
  <si>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</si>
  <si>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</si>
  <si>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</si>
  <si>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</si>
  <si>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</si>
  <si>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</si>
  <si>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</si>
  <si>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</si>
  <si>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</si>
  <si>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</si>
  <si>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</si>
  <si>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</si>
  <si>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</si>
  <si>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</si>
  <si>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</si>
  <si>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</si>
  <si>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</si>
  <si>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</si>
  <si>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</si>
  <si>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</si>
  <si>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</si>
  <si>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</si>
  <si>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</si>
  <si>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</si>
  <si>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</si>
  <si>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</si>
  <si>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</si>
  <si>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</si>
  <si>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</si>
  <si>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</si>
  <si>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</si>
  <si>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</si>
  <si>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</si>
  <si>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</si>
  <si>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</si>
  <si>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</si>
  <si>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</si>
  <si>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</si>
  <si>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</si>
  <si>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</si>
  <si>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</si>
  <si>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</si>
  <si>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</si>
  <si>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</si>
  <si>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</si>
  <si>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</si>
  <si>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</si>
  <si>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</si>
  <si>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</si>
  <si>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</si>
  <si>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</si>
  <si>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</si>
  <si>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</si>
  <si>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</si>
  <si>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</si>
  <si>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</si>
  <si>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</si>
  <si>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</si>
  <si>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</si>
  <si>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</si>
  <si>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</si>
  <si>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</si>
  <si>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</si>
  <si>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</si>
  <si>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</si>
  <si>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</si>
  <si>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</si>
  <si>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</si>
  <si>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</si>
  <si>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</si>
  <si>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</si>
  <si>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</si>
  <si>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</si>
  <si>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</si>
  <si>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</si>
  <si>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</si>
  <si>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</si>
  <si>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</si>
  <si>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</si>
  <si>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</si>
  <si>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</si>
  <si>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</si>
  <si>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</si>
  <si>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</si>
  <si>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</si>
  <si>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</si>
  <si>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</si>
  <si>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</si>
  <si>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</si>
  <si>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</si>
  <si>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</si>
  <si>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</si>
  <si>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</si>
  <si>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</si>
  <si>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</si>
  <si>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</si>
  <si>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</si>
  <si>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</si>
  <si>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</si>
  <si>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</si>
  <si>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</si>
  <si>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</si>
  <si>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</si>
  <si>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</si>
  <si>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</si>
  <si>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</si>
  <si>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</si>
  <si>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</si>
  <si>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</si>
  <si>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</si>
  <si>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</si>
  <si>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</si>
  <si>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</si>
  <si>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</si>
  <si>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</si>
  <si>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</si>
  <si>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</si>
  <si>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</si>
  <si>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</si>
  <si>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</si>
  <si>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</si>
  <si>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</si>
  <si>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</si>
  <si>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</si>
  <si>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</si>
  <si>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</si>
  <si>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</si>
  <si>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</si>
  <si>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</si>
  <si>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</si>
  <si>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</si>
  <si>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</si>
  <si>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</si>
  <si>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</si>
  <si>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</si>
  <si>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</si>
  <si>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</si>
  <si>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</si>
  <si>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</si>
  <si>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</si>
  <si>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</si>
  <si>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</si>
  <si>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</si>
  <si>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</si>
  <si>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</si>
  <si>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</si>
  <si>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</si>
  <si>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</si>
  <si>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</si>
  <si>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</si>
  <si>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</si>
  <si>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</si>
  <si>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</si>
  <si>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</si>
  <si>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</si>
  <si>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</si>
  <si>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</si>
  <si>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</si>
  <si>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</si>
  <si>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</si>
  <si>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</si>
  <si>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</si>
  <si>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</si>
  <si>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</si>
  <si>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</si>
  <si>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</si>
  <si>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</si>
  <si>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</si>
  <si>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</si>
  <si>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</si>
  <si>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</si>
  <si>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</si>
  <si>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</si>
  <si>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</si>
  <si>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</si>
  <si>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</si>
  <si>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</si>
  <si>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</si>
  <si>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</si>
  <si>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</si>
  <si>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</si>
  <si>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</si>
  <si>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</si>
  <si>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</si>
  <si>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</si>
  <si>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</si>
  <si>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</si>
  <si>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</si>
  <si>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</si>
  <si>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</si>
  <si>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</si>
  <si>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</si>
  <si>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</si>
  <si>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</si>
  <si>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</si>
  <si>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</si>
  <si>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</si>
  <si>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</si>
  <si>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</si>
  <si>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</si>
  <si>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</si>
  <si>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</si>
  <si>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</si>
  <si>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</si>
  <si>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</si>
  <si>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</si>
  <si>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</si>
  <si>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</si>
  <si>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</si>
  <si>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</si>
  <si>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</si>
  <si>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</si>
  <si>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</si>
  <si>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</si>
  <si>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</si>
  <si>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</si>
  <si>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</si>
  <si>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</si>
  <si>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</si>
  <si>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</si>
  <si>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</si>
  <si>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</si>
  <si>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</si>
  <si>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</si>
  <si>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</si>
  <si>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</si>
  <si>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</si>
  <si>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</si>
  <si>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</si>
  <si>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</si>
  <si>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</si>
  <si>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</si>
  <si>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</si>
  <si>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</si>
  <si>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</si>
  <si>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</si>
  <si>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</si>
  <si>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</si>
  <si>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</si>
  <si>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</si>
  <si>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</si>
  <si>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</si>
  <si>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</si>
  <si>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</si>
  <si>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</si>
  <si>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</si>
  <si>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</si>
  <si>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</si>
  <si>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</si>
  <si>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</si>
  <si>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</si>
  <si>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</si>
  <si>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</si>
  <si>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</si>
  <si>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</si>
  <si>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</si>
  <si>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</si>
  <si>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</si>
  <si>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</si>
  <si>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</si>
  <si>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</si>
  <si>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</si>
  <si>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</si>
  <si>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</si>
  <si>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</si>
  <si>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</si>
  <si>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</si>
  <si>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</si>
  <si>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</si>
  <si>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</si>
  <si>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</si>
  <si>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</si>
  <si>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</si>
  <si>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</si>
  <si>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</si>
  <si>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</si>
  <si>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</si>
  <si>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</si>
  <si>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</si>
  <si>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</si>
  <si>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</si>
  <si>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</si>
  <si>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</si>
  <si>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</si>
  <si>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</si>
  <si>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</si>
  <si>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</si>
  <si>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</si>
  <si>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</si>
  <si>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</si>
  <si>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</si>
  <si>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</si>
  <si>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</si>
  <si>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</si>
  <si>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</si>
  <si>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</si>
  <si>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</si>
  <si>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</si>
  <si>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</si>
  <si>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</si>
  <si>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</si>
  <si>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</si>
  <si>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</si>
  <si>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</si>
  <si>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</si>
  <si>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</si>
  <si>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</si>
  <si>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</si>
  <si>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</si>
  <si>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</si>
  <si>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</si>
  <si>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</si>
  <si>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</si>
  <si>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</si>
  <si>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</si>
  <si>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</si>
  <si>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</si>
  <si>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</si>
  <si>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</si>
  <si>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</si>
  <si>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</si>
  <si>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</si>
  <si>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</si>
  <si>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</si>
  <si>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</si>
  <si>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</si>
  <si>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</si>
  <si>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</si>
  <si>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</si>
  <si>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</si>
  <si>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</si>
  <si>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</si>
  <si>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</si>
  <si>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</si>
  <si>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</si>
  <si>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</si>
  <si>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</si>
  <si>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</si>
  <si>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</si>
  <si>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</si>
  <si>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</si>
  <si>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</si>
  <si>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</si>
  <si>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</si>
  <si>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</si>
  <si>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</si>
  <si>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</si>
  <si>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</si>
  <si>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</si>
  <si>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</si>
  <si>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</si>
  <si>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</si>
  <si>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</si>
  <si>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</si>
  <si>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</si>
  <si>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</si>
  <si>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</si>
  <si>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</si>
  <si>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</si>
  <si>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</si>
  <si>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</si>
  <si>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</si>
  <si>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</si>
  <si>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</si>
  <si>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</si>
  <si>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</si>
  <si>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</si>
  <si>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</si>
  <si>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</si>
  <si>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</si>
  <si>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</si>
  <si>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</si>
  <si>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</si>
  <si>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</si>
  <si>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</si>
  <si>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</si>
  <si>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</si>
  <si>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</si>
  <si>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</si>
  <si>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</si>
  <si>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</si>
  <si>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</si>
  <si>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</si>
  <si>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</si>
  <si>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</si>
  <si>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</si>
  <si>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</si>
  <si>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</si>
  <si>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</si>
  <si>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</si>
  <si>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</si>
  <si>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</si>
  <si>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</si>
  <si>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</si>
  <si>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</si>
  <si>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</si>
  <si>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</si>
  <si>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</si>
  <si>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</si>
  <si>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</si>
  <si>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</si>
  <si>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</si>
  <si>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</si>
  <si>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</si>
  <si>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</si>
  <si>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</si>
  <si>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</si>
  <si>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</si>
  <si>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</si>
  <si>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</si>
  <si>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</si>
  <si>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</si>
  <si>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</si>
  <si>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</si>
  <si>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</si>
  <si>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</si>
  <si>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</si>
  <si>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</si>
  <si>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</si>
  <si>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</si>
  <si>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</si>
  <si>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</si>
  <si>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</si>
  <si>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</si>
  <si>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</si>
  <si>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</si>
  <si>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</si>
  <si>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</si>
  <si>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</si>
  <si>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</si>
  <si>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</si>
  <si>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</si>
  <si>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</si>
  <si>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</si>
  <si>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</si>
  <si>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</si>
  <si>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</si>
  <si>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</si>
  <si>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</si>
  <si>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</si>
  <si>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</si>
  <si>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</si>
  <si>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</si>
  <si>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</si>
  <si>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</si>
  <si>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</si>
  <si>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</si>
  <si>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</si>
  <si>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</si>
  <si>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</si>
  <si>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</si>
  <si>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</si>
  <si>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</si>
  <si>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</si>
  <si>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</si>
  <si>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</si>
  <si>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</si>
  <si>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</si>
  <si>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</si>
  <si>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</si>
  <si>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</si>
  <si>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</si>
  <si>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</si>
  <si>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</si>
  <si>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</si>
  <si>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</si>
  <si>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</si>
  <si>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</si>
  <si>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</si>
  <si>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</si>
  <si>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</si>
  <si>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</si>
  <si>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</si>
  <si>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</si>
  <si>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</si>
  <si>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</si>
  <si>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</si>
  <si>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</si>
  <si>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</si>
  <si>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</si>
  <si>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</si>
  <si>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</si>
  <si>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</si>
  <si>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</si>
  <si>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</si>
  <si>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</si>
  <si>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</si>
  <si>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</si>
  <si>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</si>
  <si>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</si>
  <si>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</si>
  <si>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</si>
  <si>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</si>
  <si>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</si>
  <si>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</si>
  <si>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</si>
  <si>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</si>
  <si>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</si>
  <si>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</si>
  <si>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</si>
  <si>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</si>
  <si>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</si>
  <si>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</si>
  <si>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</si>
  <si>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</si>
  <si>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</si>
  <si>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</si>
  <si>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</si>
  <si>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</si>
  <si>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</si>
  <si>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</si>
  <si>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</si>
  <si>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</si>
  <si>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</si>
  <si>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</si>
  <si>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</si>
  <si>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</si>
  <si>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</si>
  <si>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</si>
  <si>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</si>
  <si>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</si>
  <si>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</si>
  <si>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</si>
  <si>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</si>
  <si>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</si>
  <si>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</si>
  <si>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</si>
  <si>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</si>
  <si>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</si>
  <si>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</si>
  <si>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</si>
  <si>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</si>
  <si>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</si>
  <si>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</si>
  <si>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</si>
  <si>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</si>
  <si>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</si>
  <si>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</si>
  <si>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</si>
  <si>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</si>
  <si>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</si>
  <si>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</si>
  <si>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</si>
  <si>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</si>
  <si>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</si>
  <si>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</si>
  <si>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</si>
  <si>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</si>
  <si>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</si>
  <si>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</si>
  <si>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</si>
  <si>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</si>
  <si>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</si>
  <si>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</si>
  <si>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</si>
  <si>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</si>
  <si>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</si>
  <si>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</si>
  <si>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</si>
  <si>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</si>
  <si>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</si>
  <si>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</si>
  <si>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</si>
  <si>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</si>
  <si>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</si>
  <si>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</si>
  <si>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</si>
  <si>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</si>
  <si>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</si>
  <si>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</si>
  <si>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</si>
  <si>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</si>
  <si>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</si>
  <si>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</si>
  <si>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</si>
  <si>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</si>
  <si>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</si>
  <si>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</si>
  <si>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</si>
  <si>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</si>
  <si>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</si>
  <si>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</si>
  <si>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</si>
  <si>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</si>
  <si>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</si>
  <si>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</si>
  <si>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</si>
  <si>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</si>
  <si>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</si>
  <si>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</si>
  <si>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</si>
  <si>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</si>
  <si>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</si>
  <si>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</si>
  <si>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</si>
  <si>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</si>
  <si>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</si>
  <si>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</si>
  <si>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</si>
  <si>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</si>
  <si>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</si>
  <si>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</si>
  <si>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</si>
  <si>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</si>
  <si>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</si>
  <si>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</si>
  <si>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</si>
  <si>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</si>
  <si>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</si>
  <si>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</si>
  <si>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</si>
  <si>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</si>
  <si>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</si>
  <si>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</si>
  <si>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</si>
  <si>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</si>
  <si>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</si>
  <si>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</si>
  <si>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</si>
  <si>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</si>
  <si>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</si>
  <si>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</si>
  <si>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</si>
  <si>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</si>
  <si>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</si>
  <si>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</si>
  <si>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</si>
  <si>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</si>
  <si>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</si>
  <si>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</si>
  <si>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</si>
  <si>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</si>
  <si>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</si>
  <si>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</si>
  <si>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</si>
  <si>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</si>
  <si>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</si>
  <si>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</si>
  <si>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</si>
  <si>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</si>
  <si>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</si>
  <si>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</si>
  <si>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</si>
  <si>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</si>
  <si>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</si>
  <si>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</si>
  <si>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</si>
  <si>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</si>
  <si>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</si>
  <si>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</si>
  <si>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</si>
  <si>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</si>
  <si>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</si>
  <si>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</si>
  <si>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</si>
  <si>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</si>
  <si>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</si>
  <si>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</si>
  <si>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</si>
  <si>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</si>
  <si>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</si>
  <si>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</si>
  <si>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</si>
  <si>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</si>
  <si>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</si>
  <si>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</si>
  <si>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</si>
  <si>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</si>
  <si>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</si>
  <si>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</si>
  <si>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</si>
  <si>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</si>
  <si>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</si>
  <si>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</si>
  <si>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</si>
  <si>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</si>
  <si>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</si>
  <si>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</si>
  <si>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</si>
  <si>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</si>
  <si>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</si>
  <si>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</si>
  <si>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</si>
  <si>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</si>
  <si>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</si>
  <si>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</si>
  <si>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</si>
  <si>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</si>
  <si>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</si>
  <si>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</si>
  <si>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</si>
  <si>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</si>
  <si>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</si>
  <si>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</si>
  <si>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</si>
  <si>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</si>
  <si>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</si>
  <si>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</si>
  <si>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</si>
  <si>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</si>
  <si>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</si>
  <si>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</si>
  <si>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</si>
  <si>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</si>
  <si>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</si>
  <si>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</si>
  <si>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</si>
  <si>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</si>
  <si>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</si>
  <si>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</si>
  <si>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</si>
  <si>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</si>
  <si>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</si>
  <si>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</si>
  <si>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</si>
  <si>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</si>
  <si>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</si>
  <si>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</si>
  <si>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</si>
  <si>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</si>
  <si>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</si>
  <si>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</si>
  <si>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</si>
  <si>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</si>
  <si>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</si>
  <si>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</si>
  <si>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</si>
  <si>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</si>
  <si>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</si>
  <si>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</si>
  <si>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</si>
  <si>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</si>
  <si>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</si>
  <si>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</si>
  <si>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</si>
  <si>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</si>
  <si>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</si>
  <si>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</si>
  <si>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</si>
  <si>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</si>
  <si>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</si>
  <si>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</si>
  <si>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</si>
  <si>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</si>
  <si>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</si>
  <si>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</si>
  <si>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</si>
  <si>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</si>
  <si>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</si>
  <si>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</si>
  <si>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</si>
  <si>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</si>
  <si>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</si>
  <si>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</si>
  <si>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</si>
  <si>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</si>
  <si>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</si>
  <si>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</si>
  <si>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</si>
  <si>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</si>
  <si>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</si>
  <si>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</si>
  <si>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</si>
  <si>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</si>
  <si>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</si>
  <si>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</si>
  <si>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</si>
  <si>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</si>
  <si>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</si>
  <si>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</si>
  <si>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</si>
  <si>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</si>
  <si>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</si>
  <si>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</si>
  <si>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</si>
  <si>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</si>
  <si>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</si>
  <si>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</si>
  <si>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</si>
  <si>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</si>
  <si>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</si>
  <si>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</si>
  <si>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</si>
  <si>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</si>
  <si>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</si>
  <si>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</si>
  <si>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</si>
  <si>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</si>
  <si>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</si>
  <si>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</si>
  <si>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</si>
  <si>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</si>
  <si>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</si>
  <si>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</si>
  <si>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</si>
  <si>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</si>
  <si>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</si>
  <si>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</si>
  <si>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</si>
  <si>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</si>
  <si>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</si>
  <si>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</si>
  <si>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</si>
  <si>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</si>
  <si>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</si>
  <si>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</si>
  <si>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</si>
  <si>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</si>
  <si>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</si>
  <si>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</si>
  <si>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</si>
  <si>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</si>
  <si>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</si>
  <si>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</si>
  <si>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</si>
  <si>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</si>
  <si>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</si>
  <si>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</si>
  <si>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</si>
  <si>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</si>
  <si>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</si>
  <si>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</si>
  <si>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</si>
  <si>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</si>
  <si>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</si>
  <si>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</si>
  <si>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</si>
  <si>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</si>
  <si>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</si>
  <si>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</si>
  <si>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</si>
  <si>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</si>
  <si>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</si>
  <si>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</si>
  <si>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</si>
  <si>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</si>
  <si>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</si>
  <si>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</si>
  <si>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</si>
  <si>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</si>
  <si>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</si>
  <si>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</si>
  <si>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</si>
  <si>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</si>
  <si>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</si>
  <si>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</si>
  <si>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</si>
  <si>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</si>
  <si>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</si>
  <si>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</si>
  <si>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</si>
  <si>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</si>
  <si>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</si>
  <si>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</si>
  <si>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</si>
  <si>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</si>
  <si>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</si>
  <si>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</si>
  <si>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</si>
  <si>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</si>
  <si>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</si>
  <si>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</si>
  <si>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</si>
  <si>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</si>
  <si>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</si>
  <si>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</si>
  <si>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</si>
  <si>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</si>
  <si>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</si>
  <si>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</si>
  <si>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</si>
  <si>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</si>
  <si>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</si>
  <si>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</si>
  <si>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</si>
  <si>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</si>
  <si>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</si>
  <si>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</si>
  <si>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</si>
  <si>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</si>
  <si>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</si>
  <si>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</si>
  <si>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</si>
  <si>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</si>
  <si>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</si>
  <si>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</si>
  <si>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</si>
  <si>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</si>
  <si>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</si>
  <si>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</si>
  <si>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</si>
  <si>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</si>
  <si>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</si>
  <si>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</si>
  <si>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</si>
  <si>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</si>
  <si>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</si>
  <si>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</si>
  <si>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</si>
  <si>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</si>
  <si>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</si>
  <si>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</si>
  <si>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</si>
  <si>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</si>
  <si>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</si>
  <si>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</si>
  <si>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</si>
  <si>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</si>
  <si>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</si>
  <si>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</si>
  <si>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</si>
  <si>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</si>
  <si>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</si>
  <si>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</si>
  <si>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</si>
  <si>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</si>
  <si>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</si>
  <si>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</si>
  <si>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</si>
  <si>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</si>
  <si>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</si>
  <si>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</si>
  <si>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</si>
  <si>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</si>
  <si>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</si>
  <si>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</si>
  <si>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</si>
  <si>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</si>
  <si>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</si>
  <si>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</si>
  <si>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</si>
  <si>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</si>
  <si>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</si>
  <si>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</si>
  <si>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</si>
  <si>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</si>
  <si>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</si>
  <si>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</si>
  <si>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</si>
  <si>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</si>
  <si>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</si>
  <si>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</si>
  <si>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</si>
  <si>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</si>
  <si>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</si>
  <si>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</si>
  <si>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</si>
  <si>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</si>
  <si>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</si>
  <si>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</si>
  <si>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</si>
  <si>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</si>
  <si>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</si>
  <si>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</si>
  <si>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</si>
  <si>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</si>
  <si>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</si>
  <si>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</si>
  <si>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</si>
  <si>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</si>
  <si>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</si>
  <si>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</si>
  <si>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</si>
  <si>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</si>
  <si>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</si>
  <si>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</si>
  <si>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</si>
  <si>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</si>
  <si>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</si>
  <si>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</si>
  <si>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</si>
  <si>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</si>
  <si>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</si>
  <si>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</si>
  <si>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</si>
  <si>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</si>
  <si>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</si>
  <si>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</si>
  <si>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</si>
  <si>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</si>
  <si>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</si>
  <si>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</si>
  <si>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</si>
  <si>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</si>
  <si>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</si>
  <si>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</si>
  <si>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</si>
  <si>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</si>
  <si>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</si>
  <si>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</si>
  <si>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</si>
  <si>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</si>
  <si>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</si>
  <si>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</si>
  <si>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</si>
  <si>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</si>
  <si>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</si>
  <si>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</si>
  <si>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</si>
  <si>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</si>
  <si>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</si>
  <si>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</si>
  <si>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</si>
  <si>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</si>
  <si>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</si>
  <si>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</si>
  <si>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</si>
  <si>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</si>
  <si>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</si>
  <si>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</si>
  <si>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</si>
  <si>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</si>
  <si>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</si>
  <si>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</si>
  <si>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</si>
  <si>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</si>
  <si>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</si>
  <si>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</si>
  <si>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</si>
  <si>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</si>
  <si>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</si>
  <si>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</si>
  <si>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</si>
  <si>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</si>
  <si>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</si>
  <si>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</si>
  <si>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</si>
  <si>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</si>
  <si>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</si>
  <si>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</si>
  <si>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</si>
  <si>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</si>
  <si>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</si>
  <si>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</si>
  <si>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</si>
  <si>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</si>
  <si>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</si>
  <si>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</si>
  <si>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</si>
  <si>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</si>
  <si>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</si>
  <si>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</si>
  <si>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</si>
  <si>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</si>
  <si>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</si>
  <si>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</si>
  <si>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</si>
  <si>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</si>
  <si>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</si>
  <si>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</si>
  <si>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</si>
  <si>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</si>
  <si>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</si>
  <si>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</si>
  <si>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</si>
  <si>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</si>
  <si>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</si>
  <si>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</si>
  <si>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</si>
  <si>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</si>
  <si>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</si>
  <si>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</si>
  <si>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</si>
  <si>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</si>
  <si>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</si>
  <si>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</si>
  <si>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</si>
  <si>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</si>
  <si>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</si>
  <si>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</si>
  <si>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</si>
  <si>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</si>
  <si>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</si>
  <si>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</si>
  <si>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</si>
  <si>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</si>
  <si>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</si>
  <si>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</si>
  <si>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</si>
  <si>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</si>
  <si>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</si>
  <si>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</si>
  <si>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</si>
  <si>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</si>
  <si>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</si>
  <si>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</si>
  <si>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</si>
  <si>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</si>
  <si>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</si>
  <si>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</si>
  <si>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</si>
  <si>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</si>
  <si>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</si>
  <si>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</si>
  <si>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</si>
  <si>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</si>
  <si>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</si>
  <si>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</si>
  <si>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</si>
  <si>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</si>
  <si>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</si>
  <si>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</si>
  <si>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</si>
  <si>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</si>
  <si>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</si>
  <si>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</si>
  <si>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</si>
  <si>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</si>
  <si>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</si>
  <si>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</si>
  <si>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</si>
  <si>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</si>
  <si>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</si>
  <si>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</si>
  <si>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</si>
  <si>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</si>
  <si>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</si>
  <si>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</si>
  <si>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</si>
  <si>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</si>
  <si>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</si>
  <si>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</si>
  <si>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</si>
  <si>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</si>
  <si>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</si>
  <si>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</si>
  <si>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</si>
  <si>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</si>
  <si>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</si>
  <si>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</si>
  <si>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</si>
  <si>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</si>
  <si>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</si>
  <si>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</si>
  <si>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</si>
  <si>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</si>
  <si>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</si>
  <si>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</si>
  <si>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</si>
  <si>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</si>
  <si>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</si>
  <si>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</si>
  <si>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</si>
  <si>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</si>
  <si>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</si>
  <si>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</si>
  <si>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</si>
  <si>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</si>
  <si>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</si>
  <si>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</si>
  <si>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</si>
  <si>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</si>
  <si>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</si>
  <si>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</si>
  <si>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</si>
  <si>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</si>
  <si>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</si>
  <si>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</si>
  <si>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</si>
  <si>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</si>
  <si>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</si>
  <si>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</si>
  <si>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</si>
  <si>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</si>
  <si>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</si>
  <si>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</si>
  <si>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</si>
  <si>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</si>
  <si>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</si>
  <si>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</si>
  <si>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</si>
  <si>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</si>
  <si>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</si>
  <si>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</si>
  <si>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</si>
  <si>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</si>
  <si>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</si>
  <si>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</si>
  <si>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</si>
  <si>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</si>
  <si>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</si>
  <si>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</si>
  <si>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</si>
  <si>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</si>
  <si>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</si>
  <si>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</si>
  <si>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</si>
  <si>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</si>
  <si>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</si>
  <si>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</si>
  <si>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</si>
  <si>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</si>
  <si>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</si>
  <si>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</si>
  <si>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</si>
  <si>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</si>
  <si>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</si>
  <si>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</si>
  <si>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</si>
  <si>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</si>
  <si>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</si>
  <si>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</si>
  <si>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</si>
  <si>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</si>
  <si>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</si>
  <si>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</si>
  <si>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</si>
  <si>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</si>
  <si>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</si>
  <si>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</si>
  <si>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</si>
  <si>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</si>
  <si>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</si>
  <si>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</si>
  <si>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</si>
  <si>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</si>
  <si>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</si>
  <si>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</si>
  <si>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</si>
  <si>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</si>
  <si>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</si>
  <si>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</si>
  <si>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</si>
  <si>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</si>
  <si>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</si>
  <si>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</si>
  <si>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</si>
  <si>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</si>
  <si>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</si>
  <si>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</si>
  <si>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</si>
  <si>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</si>
  <si>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</si>
  <si>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</si>
  <si>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</si>
  <si>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</si>
  <si>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</si>
  <si>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</si>
  <si>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</si>
  <si>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</si>
  <si>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</si>
  <si>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</si>
  <si>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</si>
  <si>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</si>
  <si>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</si>
  <si>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</si>
  <si>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</si>
  <si>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</si>
  <si>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</si>
  <si>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</si>
  <si>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</si>
  <si>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</si>
  <si>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</si>
  <si>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</si>
  <si>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</si>
  <si>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</si>
  <si>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</si>
  <si>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</si>
  <si>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</si>
  <si>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</si>
  <si>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</si>
  <si>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</si>
  <si>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</si>
  <si>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</si>
  <si>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</si>
  <si>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</si>
  <si>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</si>
  <si>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</si>
  <si>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</si>
  <si>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</si>
  <si>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</si>
  <si>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</si>
  <si>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</si>
  <si>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</si>
  <si>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</si>
  <si>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</si>
  <si>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</si>
  <si>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</si>
  <si>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</si>
  <si>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</si>
  <si>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</si>
  <si>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</si>
  <si>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</si>
  <si>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</si>
  <si>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</si>
  <si>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</si>
  <si>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</si>
  <si>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</si>
  <si>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</si>
  <si>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</si>
  <si>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</si>
  <si>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</si>
  <si>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</si>
  <si>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</si>
  <si>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</si>
  <si>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</si>
  <si>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</si>
  <si>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</si>
  <si>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</si>
  <si>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</si>
  <si>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</si>
  <si>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</si>
  <si>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</si>
  <si>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</si>
  <si>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</si>
  <si>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</si>
  <si>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</si>
  <si>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</si>
  <si>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</si>
  <si>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</si>
  <si>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</si>
  <si>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</si>
  <si>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</si>
  <si>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</si>
  <si>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</si>
  <si>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</si>
  <si>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</si>
  <si>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</si>
  <si>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</si>
  <si>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</si>
  <si>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</si>
  <si>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</si>
  <si>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</si>
  <si>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</si>
  <si>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</si>
  <si>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</si>
  <si>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</si>
  <si>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</si>
  <si>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</si>
  <si>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</si>
  <si>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</si>
  <si>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</si>
  <si>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</si>
  <si>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</si>
  <si>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</si>
  <si>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</si>
  <si>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</si>
  <si>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</si>
  <si>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</si>
  <si>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</si>
  <si>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</si>
  <si>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</si>
  <si>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</si>
  <si>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</si>
  <si>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</si>
  <si>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</si>
  <si>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</si>
  <si>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</si>
  <si>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</si>
  <si>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</si>
  <si>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</si>
  <si>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</si>
  <si>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</si>
  <si>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</si>
  <si>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</si>
  <si>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</si>
  <si>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</si>
  <si>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</si>
  <si>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</si>
  <si>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</si>
  <si>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</si>
  <si>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</si>
  <si>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</si>
  <si>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</si>
  <si>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</si>
  <si>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</si>
  <si>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</si>
  <si>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</si>
  <si>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</si>
  <si>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</si>
  <si>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</si>
  <si>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</si>
  <si>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</si>
  <si>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</si>
  <si>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</si>
  <si>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</si>
  <si>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</si>
  <si>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</si>
  <si>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</si>
  <si>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</si>
  <si>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</si>
  <si>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</si>
  <si>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</si>
  <si>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</si>
  <si>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</si>
  <si>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</si>
  <si>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</si>
  <si>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</si>
  <si>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</si>
  <si>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</si>
  <si>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</si>
  <si>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</si>
  <si>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</si>
  <si>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</si>
  <si>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</si>
  <si>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</si>
  <si>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</si>
  <si>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</si>
  <si>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</si>
  <si>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</si>
  <si>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</si>
  <si>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</si>
  <si>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</si>
  <si>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</si>
  <si>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</si>
  <si>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</si>
  <si>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</si>
  <si>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</si>
  <si>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</si>
  <si>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</si>
  <si>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</si>
  <si>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</si>
  <si>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</si>
  <si>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</si>
  <si>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</si>
  <si>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</si>
  <si>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</si>
  <si>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</si>
  <si>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</si>
  <si>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</si>
  <si>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</si>
  <si>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</si>
  <si>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</si>
  <si>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</si>
  <si>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</si>
  <si>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</si>
  <si>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</si>
  <si>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</si>
  <si>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</si>
  <si>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</si>
  <si>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</si>
  <si>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</si>
  <si>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</si>
  <si>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</si>
  <si>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</si>
  <si>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</si>
  <si>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</si>
  <si>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</si>
  <si>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</si>
  <si>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</si>
  <si>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</si>
  <si>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</si>
  <si>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</si>
  <si>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</si>
  <si>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</si>
  <si>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</si>
  <si>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</si>
  <si>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</si>
  <si>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</si>
  <si>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</si>
  <si>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</si>
  <si>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</si>
  <si>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</si>
  <si>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</si>
  <si>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</si>
  <si>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</si>
  <si>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</si>
  <si>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</si>
  <si>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</si>
  <si>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</si>
  <si>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</si>
  <si>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</si>
  <si>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</si>
  <si>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</si>
  <si>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</si>
  <si>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</si>
  <si>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</si>
  <si>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</si>
  <si>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</si>
  <si>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</si>
  <si>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</si>
  <si>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</si>
  <si>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</si>
  <si>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</si>
  <si>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</si>
  <si>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</si>
  <si>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</si>
  <si>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</si>
  <si>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</si>
  <si>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</si>
  <si>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</si>
  <si>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</si>
  <si>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</si>
  <si>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</si>
  <si>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</si>
  <si>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</si>
  <si>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</si>
  <si>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</si>
  <si>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</si>
  <si>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</si>
  <si>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</si>
  <si>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</si>
  <si>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</si>
  <si>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</si>
  <si>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</si>
  <si>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</si>
  <si>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</si>
  <si>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</si>
  <si>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</si>
  <si>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</si>
  <si>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</si>
  <si>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</si>
  <si>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</si>
  <si>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</si>
  <si>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</si>
  <si>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</si>
  <si>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</si>
  <si>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</si>
  <si>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</si>
  <si>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</si>
  <si>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</si>
  <si>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</si>
  <si>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</si>
  <si>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</si>
  <si>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</si>
  <si>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</si>
  <si>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</si>
  <si>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</si>
  <si>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</si>
  <si>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</si>
  <si>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</si>
  <si>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</si>
  <si>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</si>
  <si>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</si>
  <si>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</si>
  <si>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</si>
  <si>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</si>
  <si>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</si>
  <si>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</si>
  <si>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</si>
  <si>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</si>
  <si>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</si>
  <si>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</si>
  <si>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</si>
  <si>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</si>
  <si>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</si>
  <si>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</si>
  <si>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</si>
  <si>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</si>
  <si>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</si>
  <si>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</si>
  <si>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</si>
  <si>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</si>
  <si>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</si>
  <si>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</si>
  <si>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</si>
  <si>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</si>
  <si>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</si>
  <si>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</si>
  <si>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</si>
  <si>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</si>
  <si>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</si>
  <si>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</si>
  <si>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</si>
  <si>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</si>
  <si>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</si>
  <si>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</si>
  <si>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</si>
  <si>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</si>
  <si>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</si>
  <si>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</si>
  <si>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</si>
  <si>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</si>
  <si>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</si>
  <si>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</si>
  <si>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</si>
  <si>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</si>
  <si>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</si>
  <si>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</si>
  <si>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</si>
  <si>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</si>
  <si>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</si>
  <si>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</si>
  <si>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</si>
  <si>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</si>
  <si>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</si>
  <si>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</si>
  <si>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</si>
  <si>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</si>
  <si>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</si>
  <si>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</si>
  <si>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</si>
  <si>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</si>
  <si>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</si>
  <si>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</si>
  <si>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</si>
  <si>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</si>
  <si>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</si>
  <si>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</si>
  <si>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</si>
  <si>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</si>
  <si>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</si>
  <si>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</si>
  <si>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</si>
  <si>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</si>
  <si>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</si>
  <si>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</si>
  <si>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</si>
  <si>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</si>
  <si>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</si>
  <si>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</si>
  <si>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</si>
  <si>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</si>
  <si>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</si>
  <si>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</si>
  <si>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</si>
  <si>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</si>
  <si>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</si>
  <si>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</si>
  <si>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</si>
  <si>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</si>
  <si>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</si>
  <si>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</si>
  <si>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</si>
  <si>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</si>
  <si>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</si>
  <si>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</si>
  <si>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</si>
  <si>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</si>
  <si>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</si>
  <si>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</si>
  <si>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</si>
  <si>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</si>
  <si>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</si>
  <si>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</si>
  <si>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</si>
  <si>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</si>
  <si>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</si>
  <si>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</si>
  <si>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</si>
  <si>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</si>
  <si>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</si>
  <si>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</si>
  <si>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</si>
  <si>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</si>
  <si>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</si>
  <si>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</si>
  <si>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</si>
  <si>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</si>
  <si>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</si>
  <si>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</si>
  <si>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</si>
  <si>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</si>
  <si>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</si>
  <si>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</si>
  <si>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</si>
  <si>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</si>
  <si>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</si>
  <si>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</si>
  <si>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</si>
  <si>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</si>
  <si>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</si>
  <si>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</si>
  <si>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</si>
  <si>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</si>
  <si>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</si>
  <si>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</si>
  <si>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</si>
  <si>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</si>
  <si>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</si>
  <si>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</si>
  <si>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</si>
  <si>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</si>
  <si>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</si>
  <si>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</si>
  <si>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</si>
  <si>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</si>
  <si>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</si>
  <si>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</si>
  <si>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</si>
  <si>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</si>
  <si>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</si>
  <si>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</si>
  <si>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</si>
  <si>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</si>
  <si>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</si>
  <si>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</si>
  <si>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</si>
  <si>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</si>
  <si>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</si>
  <si>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</si>
  <si>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</si>
  <si>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</si>
  <si>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</si>
  <si>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</si>
  <si>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</si>
  <si>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</si>
  <si>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</si>
  <si>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</si>
  <si>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</si>
  <si>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</si>
  <si>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</si>
  <si>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</si>
  <si>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</si>
  <si>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</si>
  <si>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</si>
  <si>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</si>
  <si>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</si>
  <si>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</si>
  <si>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</si>
  <si>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</si>
  <si>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</si>
  <si>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</si>
  <si>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</si>
  <si>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</si>
  <si>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</si>
  <si>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</si>
  <si>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</si>
  <si>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</si>
  <si>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</si>
  <si>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</si>
  <si>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</si>
  <si>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</si>
  <si>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</si>
  <si>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</si>
  <si>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</si>
  <si>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</si>
  <si>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</si>
  <si>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</si>
  <si>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</si>
  <si>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</si>
  <si>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</si>
  <si>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</si>
  <si>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</si>
  <si>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</si>
  <si>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</si>
  <si>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</si>
  <si>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</si>
  <si>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</si>
  <si>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</si>
  <si>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</si>
  <si>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</si>
  <si>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</si>
  <si>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</si>
  <si>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</si>
  <si>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</si>
  <si>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</si>
  <si>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</si>
  <si>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</si>
  <si>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</si>
  <si>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</si>
  <si>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</si>
  <si>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</si>
  <si>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</si>
  <si>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</si>
  <si>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</si>
  <si>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</si>
  <si>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</si>
  <si>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</si>
  <si>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</si>
  <si>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</si>
  <si>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</si>
  <si>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</si>
  <si>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</si>
  <si>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</si>
  <si>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</si>
  <si>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</si>
  <si>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</si>
  <si>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</si>
  <si>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</si>
  <si>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</si>
  <si>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</si>
  <si>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</si>
  <si>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</si>
  <si>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</si>
  <si>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</si>
  <si>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</si>
  <si>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</si>
  <si>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</si>
  <si>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</si>
  <si>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</si>
  <si>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</si>
  <si>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</si>
  <si>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</si>
  <si>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</si>
  <si>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</si>
  <si>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</si>
  <si>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</si>
  <si>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</si>
  <si>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</si>
  <si>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</si>
  <si>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</si>
  <si>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</si>
  <si>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</si>
  <si>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</si>
  <si>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</si>
  <si>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</si>
  <si>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</si>
  <si>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</si>
  <si>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</si>
  <si>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</si>
  <si>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</si>
  <si>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</si>
  <si>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</si>
  <si>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</si>
  <si>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</si>
  <si>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</si>
  <si>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</si>
  <si>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</si>
  <si>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</si>
  <si>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</si>
  <si>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</si>
  <si>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</si>
  <si>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</si>
  <si>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</si>
  <si>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</si>
  <si>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</si>
  <si>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</si>
  <si>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</si>
  <si>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</si>
  <si>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</si>
  <si>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</si>
  <si>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</si>
  <si>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</si>
  <si>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</si>
  <si>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</si>
  <si>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</si>
  <si>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</si>
  <si>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</si>
  <si>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</si>
  <si>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</si>
  <si>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</si>
  <si>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</si>
  <si>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</si>
  <si>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</si>
  <si>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</si>
  <si>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</si>
  <si>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</si>
  <si>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</si>
  <si>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</si>
  <si>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</si>
  <si>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</si>
  <si>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</si>
  <si>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</si>
  <si>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</si>
  <si>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</si>
  <si>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</si>
  <si>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</si>
  <si>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</si>
  <si>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</si>
  <si>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</si>
  <si>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</si>
  <si>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</si>
  <si>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</si>
  <si>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</si>
  <si>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</si>
  <si>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</si>
  <si>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</si>
  <si>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</si>
  <si>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</si>
  <si>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</si>
  <si>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</si>
  <si>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</si>
  <si>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</si>
  <si>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</si>
  <si>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</si>
  <si>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</si>
  <si>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</si>
  <si>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</si>
  <si>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</si>
  <si>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</si>
  <si>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</si>
  <si>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</si>
  <si>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</si>
  <si>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</si>
  <si>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</si>
  <si>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</si>
  <si>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</si>
  <si>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</si>
  <si>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</si>
  <si>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</si>
  <si>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</si>
  <si>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</si>
  <si>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</si>
  <si>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</si>
  <si>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</si>
  <si>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</si>
  <si>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</si>
  <si>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</si>
  <si>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</si>
  <si>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</si>
  <si>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</si>
  <si>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</si>
  <si>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</si>
  <si>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</si>
  <si>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</si>
  <si>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</si>
  <si>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</si>
  <si>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</si>
  <si>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</si>
  <si>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</si>
  <si>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</si>
  <si>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</si>
  <si>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</si>
  <si>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</si>
  <si>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</si>
  <si>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</si>
  <si>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</si>
  <si>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</si>
  <si>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</si>
  <si>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</si>
  <si>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</si>
  <si>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</si>
  <si>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</si>
  <si>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</si>
  <si>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</si>
  <si>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</si>
  <si>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</si>
  <si>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</si>
  <si>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</si>
  <si>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</si>
  <si>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</si>
  <si>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</si>
  <si>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</si>
  <si>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</si>
  <si>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</si>
  <si>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</si>
  <si>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</si>
  <si>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</si>
  <si>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</si>
  <si>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</si>
  <si>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</si>
  <si>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</si>
  <si>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</si>
  <si>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</si>
  <si>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</si>
  <si>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</si>
  <si>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</si>
  <si>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</si>
  <si>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</si>
  <si>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</si>
  <si>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</si>
  <si>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</si>
  <si>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</si>
  <si>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</si>
  <si>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</si>
  <si>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</si>
  <si>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</si>
  <si>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</si>
  <si>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</si>
  <si>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</si>
  <si>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</si>
  <si>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</si>
  <si>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</si>
  <si>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</si>
  <si>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</si>
  <si>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</si>
  <si>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</si>
  <si>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</si>
  <si>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</si>
  <si>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</si>
  <si>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</si>
  <si>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</si>
  <si>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</si>
  <si>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</si>
  <si>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</si>
  <si>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</si>
  <si>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</si>
  <si>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</si>
  <si>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</si>
  <si>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</si>
  <si>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</si>
  <si>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</si>
  <si>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</si>
  <si>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</si>
  <si>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</si>
  <si>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</si>
  <si>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</si>
  <si>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</si>
  <si>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</si>
  <si>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</si>
  <si>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</si>
  <si>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</si>
  <si>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</si>
  <si>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</si>
  <si>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</si>
  <si>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</si>
  <si>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</si>
  <si>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</si>
  <si>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</si>
  <si>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</si>
  <si>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</si>
  <si>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</si>
  <si>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</si>
  <si>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</si>
  <si>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</si>
  <si>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</si>
  <si>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</si>
  <si>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</si>
  <si>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</si>
  <si>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</si>
  <si>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</si>
  <si>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</si>
  <si>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</si>
  <si>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</si>
  <si>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</si>
  <si>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</si>
  <si>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</si>
  <si>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</si>
  <si>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</si>
  <si>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</si>
  <si>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</si>
  <si>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</si>
  <si>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</si>
  <si>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</si>
  <si>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</si>
  <si>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</si>
  <si>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</si>
  <si>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</si>
  <si>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</si>
  <si>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</si>
  <si>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</si>
  <si>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</si>
  <si>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</si>
  <si>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</si>
  <si>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</si>
  <si>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</si>
  <si>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</si>
  <si>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</si>
  <si>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</si>
  <si>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</si>
  <si>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</si>
  <si>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</si>
  <si>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</si>
  <si>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</si>
  <si>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</si>
  <si>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</si>
  <si>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</si>
  <si>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</si>
  <si>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</si>
  <si>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</si>
  <si>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</si>
  <si>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</si>
  <si>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</si>
  <si>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</si>
  <si>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</si>
  <si>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</si>
  <si>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</si>
  <si>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</si>
  <si>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</si>
  <si>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</si>
  <si>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</si>
  <si>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</si>
  <si>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</si>
  <si>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</si>
  <si>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</si>
  <si>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</si>
  <si>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</si>
  <si>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</si>
  <si>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</si>
  <si>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</si>
  <si>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</si>
  <si>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</si>
  <si>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</si>
  <si>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</si>
  <si>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</si>
  <si>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</si>
  <si>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</si>
  <si>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</si>
  <si>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</si>
  <si>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</si>
  <si>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</si>
  <si>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</si>
  <si>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</si>
  <si>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</si>
  <si>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</si>
  <si>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</si>
  <si>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</si>
  <si>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</si>
  <si>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</si>
  <si>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</si>
  <si>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</si>
  <si>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</si>
  <si>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</si>
  <si>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</si>
  <si>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</si>
  <si>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</si>
  <si>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</si>
  <si>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</si>
  <si>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</si>
  <si>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</si>
  <si>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</si>
  <si>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</si>
  <si>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</si>
  <si>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</si>
  <si>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</si>
  <si>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</si>
  <si>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</si>
  <si>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</si>
  <si>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</si>
  <si>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</si>
  <si>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</si>
  <si>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</si>
  <si>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</si>
  <si>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</si>
  <si>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</si>
  <si>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</si>
  <si>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</si>
  <si>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</si>
  <si>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</si>
  <si>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</si>
  <si>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</si>
  <si>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</si>
  <si>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</si>
  <si>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</si>
  <si>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</si>
  <si>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</si>
  <si>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</si>
  <si>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</si>
  <si>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</si>
  <si>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</si>
  <si>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</si>
  <si>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</si>
  <si>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</si>
  <si>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</si>
  <si>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</si>
  <si>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</si>
  <si>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</si>
  <si>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</si>
  <si>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</si>
  <si>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</si>
  <si>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</si>
  <si>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</si>
  <si>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</si>
  <si>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</si>
  <si>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</si>
  <si>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</si>
  <si>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</si>
  <si>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</si>
  <si>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</si>
  <si>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</si>
  <si>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</si>
  <si>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</si>
  <si>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</si>
  <si>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</si>
  <si>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</si>
  <si>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</si>
  <si>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</si>
  <si>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</si>
  <si>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</si>
  <si>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</si>
  <si>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</si>
  <si>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</si>
  <si>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</si>
  <si>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</si>
  <si>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</si>
  <si>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</si>
  <si>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</si>
  <si>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</si>
  <si>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</si>
  <si>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</si>
  <si>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</si>
  <si>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</si>
  <si>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</si>
  <si>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</si>
  <si>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</si>
  <si>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</si>
  <si>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</si>
  <si>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</si>
  <si>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</si>
  <si>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</si>
  <si>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</si>
  <si>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</si>
  <si>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</si>
  <si>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</si>
  <si>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</si>
  <si>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</si>
  <si>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</si>
  <si>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</si>
  <si>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</si>
  <si>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</si>
  <si>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</si>
  <si>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</si>
  <si>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</si>
  <si>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</si>
  <si>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</si>
  <si>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</si>
  <si>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</si>
  <si>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</si>
  <si>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</si>
  <si>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</si>
  <si>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</si>
  <si>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</si>
  <si>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</si>
  <si>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</si>
  <si>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</si>
  <si>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</si>
  <si>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</si>
  <si>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</si>
  <si>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</si>
  <si>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</si>
  <si>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</si>
  <si>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</si>
  <si>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</si>
  <si>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</si>
  <si>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</si>
  <si>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</si>
  <si>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</si>
  <si>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</si>
  <si>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</si>
  <si>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</si>
  <si>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</si>
  <si>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</si>
  <si>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</si>
  <si>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</si>
  <si>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</si>
  <si>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</si>
  <si>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</si>
  <si>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</si>
  <si>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</si>
  <si>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</si>
  <si>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</si>
  <si>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</si>
  <si>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</si>
  <si>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</si>
  <si>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</si>
  <si>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</si>
  <si>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</si>
  <si>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</si>
  <si>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</si>
  <si>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</si>
  <si>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</si>
  <si>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</si>
  <si>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</si>
  <si>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</si>
  <si>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</si>
  <si>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</si>
  <si>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</si>
  <si>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</si>
  <si>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</si>
  <si>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</si>
  <si>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</si>
  <si>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</si>
  <si>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</si>
  <si>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</si>
  <si>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</si>
  <si>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</si>
  <si>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</si>
  <si>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</si>
  <si>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</si>
  <si>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</si>
  <si>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</si>
  <si>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</si>
  <si>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</si>
  <si>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</si>
  <si>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</si>
  <si>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</si>
  <si>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</si>
  <si>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</si>
  <si>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</si>
  <si>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</si>
  <si>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</si>
  <si>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</si>
  <si>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</si>
  <si>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</si>
  <si>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</si>
  <si>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</si>
  <si>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</si>
  <si>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</si>
  <si>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</si>
  <si>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</si>
  <si>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</si>
  <si>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</si>
  <si>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</si>
  <si>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</si>
  <si>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</si>
  <si>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</si>
  <si>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</si>
  <si>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</si>
  <si>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</si>
  <si>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</si>
  <si>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</si>
  <si>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</si>
  <si>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</si>
  <si>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</si>
  <si>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</si>
  <si>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</si>
  <si>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</si>
  <si>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</si>
  <si>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</si>
  <si>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</si>
  <si>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</si>
  <si>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</si>
  <si>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</si>
  <si>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</si>
  <si>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</si>
  <si>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</si>
  <si>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</si>
  <si>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</si>
  <si>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</si>
  <si>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</si>
  <si>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</si>
  <si>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</si>
  <si>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</si>
  <si>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</si>
  <si>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</si>
  <si>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</si>
  <si>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</si>
  <si>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</si>
  <si>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</si>
  <si>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</si>
  <si>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</si>
  <si>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</si>
  <si>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</si>
  <si>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</si>
  <si>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</si>
  <si>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</si>
  <si>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</si>
  <si>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</si>
  <si>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</si>
  <si>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</si>
  <si>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</si>
  <si>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</si>
  <si>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</si>
  <si>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</si>
  <si>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</si>
  <si>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</si>
  <si>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</si>
  <si>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</si>
  <si>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</si>
  <si>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</si>
  <si>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</si>
  <si>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</si>
  <si>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</si>
  <si>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</si>
  <si>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</si>
  <si>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</si>
  <si>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</si>
  <si>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</si>
  <si>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</si>
  <si>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</si>
  <si>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</si>
  <si>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</si>
  <si>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</si>
  <si>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</si>
  <si>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</si>
  <si>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</si>
  <si>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</si>
  <si>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</si>
  <si>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</si>
  <si>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</si>
  <si>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</si>
  <si>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</si>
  <si>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</si>
  <si>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</si>
  <si>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</si>
  <si>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</si>
  <si>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</si>
  <si>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</si>
  <si>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</si>
  <si>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</si>
  <si>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</si>
  <si>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</si>
  <si>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</si>
  <si>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</si>
  <si>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</si>
  <si>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</si>
  <si>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</si>
  <si>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</si>
  <si>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</si>
  <si>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</si>
  <si>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</si>
  <si>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</si>
  <si>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</si>
  <si>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</si>
  <si>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</si>
  <si>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</si>
  <si>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</si>
  <si>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</si>
  <si>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</si>
  <si>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</si>
  <si>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</si>
  <si>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</si>
  <si>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</si>
  <si>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</si>
  <si>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</si>
  <si>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</si>
  <si>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</si>
  <si>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</si>
  <si>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</si>
  <si>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</si>
  <si>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</si>
  <si>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</si>
  <si>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</si>
  <si>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</si>
  <si>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</si>
  <si>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</si>
  <si>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</si>
  <si>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</si>
  <si>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</si>
  <si>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</si>
  <si>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</si>
  <si>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</si>
  <si>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</si>
  <si>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</si>
  <si>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</si>
  <si>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</si>
  <si>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</si>
  <si>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</si>
  <si>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</si>
  <si>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</si>
  <si>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</si>
  <si>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</si>
  <si>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</si>
  <si>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</si>
  <si>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</si>
  <si>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</si>
  <si>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</si>
  <si>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</si>
  <si>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</si>
  <si>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</si>
  <si>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</si>
  <si>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</si>
  <si>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</si>
  <si>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</si>
  <si>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</si>
  <si>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</si>
  <si>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</si>
  <si>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</si>
  <si>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</si>
  <si>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</si>
  <si>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</si>
  <si>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</si>
  <si>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</si>
  <si>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</si>
  <si>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</si>
  <si>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</si>
  <si>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</si>
  <si>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</si>
  <si>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</si>
  <si>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</si>
  <si>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</si>
  <si>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</si>
  <si>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</si>
  <si>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</si>
  <si>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</si>
  <si>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</si>
  <si>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</si>
  <si>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</si>
  <si>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</si>
  <si>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</si>
  <si>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</si>
  <si>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</si>
  <si>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</si>
  <si>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</si>
  <si>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</si>
  <si>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</si>
  <si>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</si>
  <si>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</si>
  <si>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</si>
  <si>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</si>
  <si>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</si>
  <si>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</si>
  <si>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</si>
  <si>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</si>
  <si>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</si>
  <si>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</si>
  <si>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</si>
  <si>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</si>
  <si>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</si>
  <si>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</si>
  <si>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</si>
  <si>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</si>
  <si>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</si>
  <si>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</si>
  <si>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</si>
  <si>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</si>
  <si>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</si>
  <si>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</si>
  <si>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</si>
  <si>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</si>
  <si>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</si>
  <si>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</si>
  <si>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</si>
  <si>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</si>
  <si>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</si>
  <si>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</si>
  <si>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</si>
  <si>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</si>
  <si>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</si>
  <si>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</si>
  <si>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</si>
  <si>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</si>
  <si>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</si>
  <si>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</si>
  <si>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</si>
  <si>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</si>
  <si>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</si>
  <si>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</si>
  <si>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</si>
  <si>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</si>
  <si>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</si>
  <si>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</si>
  <si>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</si>
  <si>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</si>
  <si>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</si>
  <si>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</si>
  <si>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</si>
  <si>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</si>
  <si>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</si>
  <si>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</si>
  <si>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</si>
  <si>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</si>
  <si>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</si>
  <si>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</si>
  <si>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</si>
  <si>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</si>
  <si>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</si>
  <si>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</si>
  <si>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</si>
  <si>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</si>
  <si>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</si>
  <si>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</si>
  <si>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</si>
  <si>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</si>
  <si>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</si>
  <si>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</si>
  <si>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</si>
  <si>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</si>
  <si>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</si>
  <si>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</si>
  <si>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</si>
  <si>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</si>
  <si>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</si>
  <si>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</si>
  <si>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</si>
  <si>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</si>
  <si>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</si>
  <si>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</si>
  <si>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</si>
  <si>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</si>
  <si>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</si>
  <si>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</si>
  <si>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</si>
  <si>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</si>
  <si>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</si>
  <si>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</si>
  <si>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</si>
  <si>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</si>
  <si>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</si>
  <si>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</si>
  <si>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</si>
  <si>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</si>
  <si>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</si>
  <si>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</si>
  <si>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</si>
  <si>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</si>
  <si>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</si>
  <si>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</si>
  <si>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</si>
  <si>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</si>
  <si>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</si>
  <si>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</si>
  <si>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</si>
  <si>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</si>
  <si>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</si>
  <si>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</si>
  <si>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</si>
  <si>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</si>
  <si>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</si>
  <si>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</si>
  <si>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</si>
  <si>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</si>
  <si>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</si>
  <si>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</si>
  <si>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</si>
  <si>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</si>
  <si>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</si>
  <si>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</si>
  <si>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</si>
  <si>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</si>
  <si>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</si>
  <si>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</si>
  <si>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</si>
  <si>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</si>
  <si>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</si>
  <si>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</si>
  <si>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</si>
  <si>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</si>
  <si>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</si>
  <si>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</si>
  <si>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</si>
  <si>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</si>
  <si>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</si>
  <si>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</si>
  <si>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</si>
  <si>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</si>
  <si>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</si>
  <si>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</si>
  <si>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</si>
  <si>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</si>
  <si>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</si>
  <si>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</si>
  <si>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</si>
  <si>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</si>
  <si>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</si>
  <si>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</si>
  <si>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</si>
  <si>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</si>
  <si>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</si>
  <si>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</si>
  <si>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</si>
  <si>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</si>
  <si>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</si>
  <si>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</si>
  <si>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</si>
  <si>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</si>
  <si>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</si>
  <si>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</si>
  <si>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</si>
  <si>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</si>
  <si>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</si>
  <si>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</si>
  <si>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</si>
  <si>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</si>
  <si>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</si>
  <si>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</si>
  <si>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</si>
  <si>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</si>
  <si>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</si>
  <si>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</si>
  <si>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</si>
  <si>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</si>
  <si>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</si>
  <si>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</si>
  <si>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</si>
  <si>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</si>
  <si>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</si>
  <si>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</si>
  <si>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</si>
  <si>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</si>
  <si>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</si>
  <si>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</si>
  <si>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</si>
  <si>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</si>
  <si>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</si>
  <si>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</si>
  <si>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</si>
  <si>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</si>
  <si>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</si>
  <si>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</si>
  <si>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</si>
  <si>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</si>
  <si>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</si>
  <si>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</si>
  <si>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</si>
  <si>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</si>
  <si>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</si>
  <si>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</si>
  <si>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</si>
  <si>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</si>
  <si>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</si>
  <si>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</si>
  <si>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</si>
  <si>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</si>
  <si>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</si>
  <si>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</si>
  <si>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</si>
  <si>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</si>
  <si>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</si>
  <si>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</si>
  <si>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</si>
  <si>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</si>
  <si>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</si>
  <si>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</si>
  <si>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</si>
  <si>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</si>
  <si>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</si>
  <si>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</si>
  <si>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</si>
  <si>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</si>
  <si>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</si>
  <si>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</si>
  <si>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</si>
  <si>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</si>
  <si>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</si>
  <si>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</si>
  <si>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</si>
  <si>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</si>
  <si>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</si>
  <si>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</si>
  <si>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</si>
  <si>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</si>
  <si>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</si>
  <si>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</si>
  <si>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</si>
  <si>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</si>
  <si>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</si>
  <si>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</si>
  <si>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</si>
  <si>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</si>
  <si>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</si>
  <si>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</si>
  <si>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</si>
  <si>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</si>
  <si>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</si>
  <si>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</si>
  <si>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</si>
  <si>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</si>
  <si>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</si>
  <si>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</si>
  <si>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</si>
  <si>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</si>
  <si>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</si>
  <si>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</si>
  <si>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</si>
  <si>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</si>
  <si>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</si>
  <si>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</si>
  <si>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</si>
  <si>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</si>
  <si>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</si>
  <si>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</si>
  <si>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</si>
  <si>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</si>
  <si>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</si>
  <si>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</si>
  <si>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</si>
  <si>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</si>
  <si>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</si>
  <si>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</si>
  <si>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</si>
  <si>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</si>
  <si>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</si>
  <si>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</si>
  <si>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</si>
  <si>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</si>
  <si>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</si>
  <si>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</si>
  <si>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</si>
  <si>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</si>
  <si>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</si>
  <si>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</si>
  <si>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</si>
  <si>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</si>
  <si>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</si>
  <si>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</si>
  <si>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</si>
  <si>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</si>
  <si>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</si>
  <si>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</si>
  <si>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</si>
  <si>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</si>
  <si>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</si>
  <si>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</si>
  <si>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</si>
  <si>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</si>
  <si>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</si>
  <si>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</si>
  <si>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</si>
  <si>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</si>
  <si>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</si>
  <si>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</si>
  <si>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</si>
  <si>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</si>
  <si>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</si>
  <si>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</si>
  <si>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</si>
  <si>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</si>
  <si>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</si>
  <si>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</si>
  <si>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</si>
  <si>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</si>
  <si>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</si>
  <si>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</si>
  <si>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</si>
  <si>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</si>
  <si>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</si>
  <si>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</si>
  <si>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</si>
  <si>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</si>
  <si>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</si>
  <si>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</si>
  <si>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</si>
  <si>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</si>
  <si>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</si>
  <si>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</si>
  <si>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</si>
  <si>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</si>
  <si>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</si>
  <si>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</si>
  <si>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</si>
  <si>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</si>
  <si>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</si>
  <si>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</si>
  <si>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</si>
  <si>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</si>
  <si>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</si>
  <si>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</si>
  <si>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</si>
  <si>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</si>
  <si>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</si>
  <si>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</si>
  <si>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</si>
  <si>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</si>
  <si>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</si>
  <si>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</si>
  <si>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</si>
  <si>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</si>
  <si>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</si>
  <si>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</si>
  <si>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</si>
  <si>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</si>
  <si>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</si>
  <si>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</si>
  <si>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</si>
  <si>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</si>
  <si>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</si>
  <si>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</si>
  <si>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</si>
  <si>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</si>
  <si>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</si>
  <si>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</si>
  <si>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</si>
  <si>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</si>
  <si>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</si>
  <si>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</si>
  <si>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</si>
  <si>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</si>
  <si>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</si>
  <si>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</si>
  <si>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</si>
  <si>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</si>
  <si>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</si>
  <si>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</si>
  <si>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</si>
  <si>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</si>
  <si>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</si>
  <si>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</si>
  <si>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</si>
  <si>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</si>
  <si>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</si>
  <si>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</si>
  <si>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</si>
  <si>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</si>
  <si>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</si>
  <si>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</si>
  <si>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</si>
  <si>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</si>
  <si>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</si>
  <si>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</si>
  <si>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</si>
  <si>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</si>
  <si>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</si>
  <si>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</si>
  <si>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</si>
  <si>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</si>
  <si>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</si>
  <si>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</si>
  <si>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</si>
  <si>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</si>
  <si>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</si>
  <si>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</si>
  <si>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</si>
  <si>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</si>
  <si>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</si>
  <si>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</si>
  <si>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</si>
  <si>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</si>
  <si>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</si>
  <si>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</si>
  <si>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</si>
  <si>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</si>
  <si>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</si>
  <si>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</si>
  <si>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</si>
  <si>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</si>
  <si>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</si>
  <si>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</si>
  <si>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</si>
  <si>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</si>
  <si>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</si>
  <si>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</si>
  <si>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</si>
  <si>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</si>
  <si>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</si>
  <si>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</si>
  <si>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</si>
  <si>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</si>
  <si>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</si>
  <si>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</si>
  <si>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</si>
  <si>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</si>
  <si>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</si>
  <si>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</si>
  <si>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</si>
  <si>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</si>
  <si>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</si>
  <si>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</si>
  <si>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</si>
  <si>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</si>
  <si>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</si>
  <si>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</si>
  <si>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</si>
  <si>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</si>
  <si>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</si>
  <si>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</si>
  <si>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</si>
  <si>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</si>
  <si>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</si>
  <si>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</si>
  <si>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</si>
  <si>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</si>
  <si>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</si>
  <si>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</si>
  <si>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</si>
  <si>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</si>
  <si>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</si>
  <si>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</si>
  <si>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</si>
  <si>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</si>
  <si>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</si>
  <si>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</si>
  <si>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</si>
  <si>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</si>
  <si>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</si>
  <si>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</si>
  <si>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</si>
  <si>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</si>
  <si>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</si>
  <si>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</si>
  <si>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</si>
  <si>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</si>
  <si>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</si>
  <si>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</si>
  <si>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</si>
  <si>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</si>
  <si>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</si>
  <si>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</si>
  <si>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</si>
  <si>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</si>
  <si>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</si>
  <si>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</si>
  <si>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</si>
  <si>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</si>
  <si>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</si>
  <si>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</si>
  <si>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</si>
  <si>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</si>
  <si>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</si>
  <si>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</si>
  <si>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</si>
  <si>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</si>
  <si>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</si>
  <si>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</si>
  <si>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</si>
  <si>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</si>
  <si>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</si>
  <si>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</si>
  <si>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</si>
  <si>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</si>
  <si>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</si>
  <si>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</si>
  <si>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</si>
  <si>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</si>
  <si>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</si>
  <si>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</si>
  <si>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</si>
  <si>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</si>
  <si>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</si>
  <si>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</si>
  <si>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</si>
  <si>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</si>
  <si>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</si>
  <si>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</si>
  <si>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</si>
  <si>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</si>
  <si>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</si>
  <si>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</si>
  <si>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</si>
  <si>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</si>
  <si>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</si>
  <si>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</si>
  <si>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</si>
  <si>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</si>
  <si>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</si>
  <si>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</si>
  <si>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</si>
  <si>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</si>
  <si>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</si>
  <si>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</si>
  <si>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</si>
  <si>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</si>
  <si>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</si>
  <si>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</si>
  <si>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</si>
  <si>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</si>
  <si>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</si>
  <si>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</si>
  <si>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</si>
  <si>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</si>
  <si>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</si>
  <si>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</si>
  <si>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</si>
  <si>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</si>
  <si>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</si>
  <si>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</si>
  <si>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</si>
  <si>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</si>
  <si>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</si>
  <si>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</si>
  <si>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</si>
  <si>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</si>
  <si>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</si>
  <si>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</si>
  <si>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</si>
  <si>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</si>
  <si>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</si>
  <si>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</si>
  <si>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</si>
  <si>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</si>
  <si>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</si>
  <si>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</si>
  <si>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</si>
  <si>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</si>
  <si>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</si>
  <si>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</si>
  <si>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</si>
  <si>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</si>
  <si>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</si>
  <si>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</si>
  <si>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</si>
  <si>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</si>
  <si>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</si>
  <si>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</si>
  <si>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</si>
  <si>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</si>
  <si>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</si>
  <si>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</si>
  <si>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</si>
  <si>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</si>
  <si>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</si>
  <si>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</si>
  <si>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</si>
  <si>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</si>
  <si>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</si>
  <si>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</si>
  <si>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</si>
  <si>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</si>
  <si>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</si>
  <si>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</si>
  <si>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</si>
  <si>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</si>
  <si>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</si>
  <si>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</si>
  <si>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</si>
  <si>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</si>
  <si>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</si>
  <si>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</si>
  <si>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</si>
  <si>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</si>
  <si>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</si>
  <si>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</si>
  <si>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</si>
  <si>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</si>
  <si>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</si>
  <si>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</si>
  <si>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</si>
  <si>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</si>
  <si>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</si>
  <si>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</si>
  <si>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</si>
  <si>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</si>
  <si>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</si>
  <si>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</si>
  <si>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</si>
  <si>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</si>
  <si>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</si>
  <si>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</si>
  <si>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</si>
  <si>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</si>
  <si>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</si>
  <si>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</si>
  <si>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</si>
  <si>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</si>
  <si>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</si>
  <si>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</si>
  <si>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</si>
  <si>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</si>
  <si>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</si>
  <si>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</si>
  <si>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</si>
  <si>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</si>
  <si>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</si>
  <si>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</si>
  <si>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</si>
  <si>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</si>
  <si>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</si>
  <si>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</si>
  <si>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</si>
  <si>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</si>
  <si>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</si>
  <si>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</si>
  <si>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</si>
  <si>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</si>
  <si>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</si>
  <si>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</si>
  <si>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</si>
  <si>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</si>
  <si>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</si>
  <si>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</si>
  <si>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</si>
  <si>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</si>
  <si>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</si>
  <si>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</si>
  <si>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</si>
  <si>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</si>
  <si>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</si>
  <si>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</si>
  <si>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</si>
  <si>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</si>
  <si>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</si>
  <si>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</si>
  <si>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</si>
  <si>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</si>
  <si>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</si>
  <si>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</si>
  <si>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</si>
  <si>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</si>
  <si>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</si>
  <si>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</si>
  <si>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</si>
  <si>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</si>
  <si>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</si>
  <si>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</si>
  <si>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</si>
  <si>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</si>
  <si>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</si>
  <si>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</si>
  <si>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</si>
  <si>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</si>
  <si>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</si>
  <si>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</si>
  <si>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</si>
  <si>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</si>
  <si>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</si>
  <si>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</si>
  <si>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</si>
  <si>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</si>
  <si>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</si>
  <si>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</si>
  <si>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</si>
  <si>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</si>
  <si>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</si>
  <si>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</si>
  <si>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</si>
  <si>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</si>
  <si>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</si>
  <si>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</si>
  <si>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</si>
  <si>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</si>
  <si>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</si>
  <si>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</si>
  <si>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</si>
  <si>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</si>
  <si>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</si>
  <si>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</si>
  <si>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</si>
  <si>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</si>
  <si>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</si>
  <si>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</si>
  <si>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</si>
  <si>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</si>
  <si>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</si>
  <si>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</si>
  <si>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</si>
  <si>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</si>
  <si>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</si>
  <si>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</si>
  <si>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</si>
  <si>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</si>
  <si>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</si>
  <si>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</si>
  <si>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</si>
  <si>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</si>
  <si>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</si>
  <si>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</si>
  <si>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</si>
  <si>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</si>
  <si>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</si>
  <si>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</si>
  <si>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</si>
  <si>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</si>
  <si>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</si>
  <si>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</si>
  <si>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</si>
  <si>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</si>
  <si>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</si>
  <si>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</si>
  <si>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</si>
  <si>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</si>
  <si>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</si>
  <si>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</si>
  <si>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</si>
  <si>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</si>
  <si>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</si>
  <si>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</si>
  <si>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</si>
  <si>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</si>
  <si>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</si>
  <si>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</si>
  <si>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</si>
  <si>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</si>
  <si>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</si>
  <si>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</si>
  <si>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</si>
  <si>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</si>
  <si>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</si>
  <si>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</si>
  <si>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</si>
  <si>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</si>
  <si>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</si>
  <si>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</si>
  <si>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</si>
  <si>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</si>
  <si>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</si>
  <si>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</si>
  <si>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</si>
  <si>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</si>
  <si>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</si>
  <si>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</si>
  <si>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</si>
  <si>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</si>
  <si>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</si>
  <si>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</si>
  <si>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</si>
  <si>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</si>
  <si>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</si>
  <si>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</si>
  <si>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</si>
  <si>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</si>
  <si>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</si>
  <si>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</si>
  <si>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</si>
  <si>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</si>
  <si>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</si>
  <si>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</si>
  <si>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</si>
  <si>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</si>
  <si>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</si>
  <si>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</si>
  <si>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</si>
  <si>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</si>
  <si>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</si>
  <si>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</si>
  <si>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</si>
  <si>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</si>
  <si>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</si>
  <si>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</si>
  <si>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</si>
  <si>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</si>
  <si>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</si>
  <si>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</si>
  <si>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</si>
  <si>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</si>
  <si>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</si>
  <si>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</si>
  <si>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</si>
  <si>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</si>
  <si>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</si>
  <si>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</si>
  <si>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</si>
  <si>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</si>
  <si>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</si>
  <si>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</si>
  <si>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</si>
  <si>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</si>
  <si>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</si>
  <si>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</si>
  <si>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</si>
  <si>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</si>
  <si>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</si>
  <si>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</si>
  <si>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</si>
  <si>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</si>
  <si>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</si>
  <si>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</si>
  <si>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</si>
  <si>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</si>
  <si>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</si>
  <si>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</si>
  <si>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</si>
  <si>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</si>
  <si>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</si>
  <si>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</si>
  <si>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</si>
  <si>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</si>
  <si>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</si>
  <si>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</si>
  <si>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</si>
  <si>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</si>
  <si>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</si>
  <si>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</si>
  <si>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</si>
  <si>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</si>
  <si>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</si>
  <si>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</si>
  <si>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</si>
  <si>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</si>
  <si>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</si>
  <si>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</si>
  <si>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</si>
  <si>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</si>
  <si>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</si>
  <si>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</si>
  <si>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</si>
  <si>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</si>
  <si>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</si>
  <si>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</si>
  <si>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</si>
  <si>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</si>
  <si>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</si>
  <si>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</si>
  <si>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</si>
  <si>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</si>
  <si>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</si>
  <si>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</si>
  <si>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</si>
  <si>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</si>
  <si>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</si>
  <si>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</si>
  <si>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</si>
  <si>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</si>
  <si>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</si>
  <si>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</si>
  <si>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</si>
  <si>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</si>
  <si>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</si>
  <si>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</si>
  <si>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</si>
  <si>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</si>
  <si>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</si>
  <si>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</si>
  <si>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</si>
  <si>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</si>
  <si>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</si>
  <si>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</si>
  <si>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</si>
  <si>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</si>
  <si>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</si>
  <si>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</si>
  <si>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</si>
  <si>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</si>
  <si>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</si>
  <si>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</si>
  <si>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</si>
  <si>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</si>
  <si>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</si>
  <si>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</si>
  <si>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</si>
  <si>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</si>
  <si>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</si>
  <si>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</si>
  <si>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</si>
  <si>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</si>
  <si>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</si>
  <si>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</si>
  <si>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</si>
  <si>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</si>
  <si>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</si>
  <si>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</si>
  <si>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</si>
  <si>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</si>
  <si>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</si>
  <si>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</si>
  <si>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</si>
  <si>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</si>
  <si>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</si>
  <si>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</si>
  <si>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</si>
  <si>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</si>
  <si>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</si>
  <si>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</si>
  <si>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</si>
  <si>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</si>
  <si>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</si>
  <si>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</si>
  <si>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</si>
  <si>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</si>
  <si>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</si>
  <si>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</si>
  <si>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</si>
  <si>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</si>
  <si>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</si>
  <si>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</si>
  <si>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</si>
  <si>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</si>
  <si>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</si>
  <si>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</si>
  <si>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</si>
  <si>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</si>
  <si>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</si>
  <si>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</si>
  <si>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</si>
  <si>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</si>
  <si>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</si>
  <si>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</si>
  <si>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</si>
  <si>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</si>
  <si>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</si>
  <si>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</si>
  <si>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</si>
  <si>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</si>
  <si>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</si>
  <si>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</si>
  <si>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</si>
  <si>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</si>
  <si>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</si>
  <si>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</si>
  <si>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</si>
  <si>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</si>
  <si>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</si>
  <si>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</si>
  <si>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</si>
  <si>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</si>
  <si>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</si>
  <si>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</si>
  <si>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</si>
  <si>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</si>
  <si>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</si>
  <si>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</si>
  <si>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</si>
  <si>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</si>
  <si>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</si>
  <si>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</si>
  <si>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</si>
  <si>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</si>
  <si>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</si>
  <si>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</si>
  <si>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</si>
  <si>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</si>
  <si>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</si>
  <si>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</si>
  <si>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</si>
  <si>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</si>
  <si>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</si>
  <si>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</si>
  <si>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</si>
  <si>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</si>
  <si>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</si>
  <si>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</si>
  <si>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</si>
  <si>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</si>
  <si>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</si>
  <si>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</si>
  <si>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</si>
  <si>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</si>
  <si>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</si>
  <si>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</si>
  <si>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</si>
  <si>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</si>
  <si>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</si>
  <si>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</si>
  <si>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</si>
  <si>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</si>
  <si>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</si>
  <si>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</si>
  <si>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</si>
  <si>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</si>
  <si>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</si>
  <si>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</si>
  <si>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</si>
  <si>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</si>
  <si>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</si>
  <si>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</si>
  <si>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</si>
  <si>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</si>
  <si>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</si>
  <si>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</si>
  <si>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</si>
  <si>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</si>
  <si>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</si>
  <si>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</si>
  <si>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</si>
  <si>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</si>
  <si>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</si>
  <si>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</si>
  <si>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</si>
  <si>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</si>
  <si>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</si>
  <si>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</si>
  <si>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</si>
  <si>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</si>
  <si>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</si>
  <si>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</si>
  <si>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</si>
  <si>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</si>
  <si>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</si>
  <si>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</si>
  <si>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</si>
  <si>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</si>
  <si>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</si>
  <si>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</si>
  <si>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</si>
  <si>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</si>
  <si>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</si>
  <si>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</si>
  <si>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</si>
  <si>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</si>
  <si>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</si>
  <si>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</si>
  <si>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</si>
  <si>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</si>
  <si>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</si>
  <si>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</si>
  <si>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</si>
  <si>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</si>
  <si>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</si>
  <si>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</si>
  <si>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</si>
  <si>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</si>
  <si>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</si>
  <si>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</si>
  <si>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</si>
  <si>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</si>
  <si>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</si>
  <si>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</si>
  <si>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</si>
  <si>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</si>
  <si>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</si>
  <si>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</si>
  <si>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</si>
  <si>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</si>
  <si>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</si>
  <si>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</si>
  <si>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</si>
  <si>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</si>
  <si>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</si>
  <si>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</si>
  <si>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</si>
  <si>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</si>
  <si>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</si>
  <si>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</si>
  <si>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</si>
  <si>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</si>
  <si>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</si>
  <si>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</si>
  <si>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</si>
  <si>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</si>
  <si>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</si>
  <si>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</si>
  <si>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</si>
  <si>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</si>
  <si>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</si>
  <si>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</si>
  <si>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</si>
  <si>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</si>
  <si>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</si>
  <si>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</si>
  <si>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</si>
  <si>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</si>
  <si>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</si>
  <si>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</si>
  <si>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</si>
  <si>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</si>
  <si>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</si>
  <si>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</si>
  <si>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</si>
  <si>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</si>
  <si>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</si>
  <si>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</si>
  <si>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</si>
  <si>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</si>
  <si>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</si>
  <si>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</si>
  <si>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</si>
  <si>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</si>
  <si>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</si>
  <si>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</si>
  <si>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</si>
  <si>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</si>
  <si>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</si>
  <si>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</si>
  <si>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</si>
  <si>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</si>
  <si>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</si>
  <si>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</si>
  <si>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</si>
  <si>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</si>
  <si>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</si>
  <si>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</si>
  <si>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</si>
  <si>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</si>
  <si>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</si>
  <si>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</si>
  <si>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</si>
  <si>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</si>
  <si>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</si>
  <si>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</si>
  <si>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</si>
  <si>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</si>
  <si>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</si>
  <si>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</si>
  <si>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</si>
  <si>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</si>
  <si>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</si>
  <si>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</si>
  <si>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</si>
  <si>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</si>
  <si>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</si>
  <si>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</si>
  <si>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</si>
  <si>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</si>
  <si>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</si>
  <si>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</si>
  <si>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</si>
  <si>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</si>
  <si>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</si>
  <si>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</si>
  <si>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</si>
  <si>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</si>
  <si>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</si>
  <si>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</si>
  <si>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</si>
  <si>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</si>
  <si>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</si>
  <si>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</si>
  <si>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</si>
  <si>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</si>
  <si>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</si>
  <si>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</si>
  <si>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</si>
  <si>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</si>
  <si>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</si>
  <si>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</si>
  <si>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</si>
  <si>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</si>
  <si>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</si>
  <si>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</si>
  <si>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</si>
  <si>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</si>
  <si>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</si>
  <si>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</si>
  <si>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</si>
  <si>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</si>
  <si>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</si>
  <si>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</si>
  <si>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</si>
  <si>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</si>
  <si>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</si>
  <si>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</si>
  <si>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</si>
  <si>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</si>
  <si>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</si>
  <si>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</si>
  <si>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</si>
  <si>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</si>
  <si>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</si>
  <si>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</si>
  <si>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</si>
  <si>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</si>
  <si>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</si>
  <si>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</si>
  <si>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</si>
  <si>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</si>
  <si>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</si>
  <si>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</si>
  <si>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</si>
  <si>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</si>
  <si>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</si>
  <si>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</si>
  <si>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</si>
  <si>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</si>
  <si>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</si>
  <si>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</si>
  <si>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</si>
  <si>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</si>
  <si>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</si>
  <si>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</si>
  <si>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</si>
  <si>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</si>
  <si>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</si>
  <si>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</si>
  <si>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</si>
  <si>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</si>
  <si>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</si>
  <si>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</si>
  <si>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</si>
  <si>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</si>
  <si>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</si>
  <si>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</si>
  <si>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</si>
  <si>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</si>
  <si>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</si>
  <si>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</si>
  <si>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</si>
  <si>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</si>
  <si>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</si>
  <si>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</si>
  <si>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</si>
  <si>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</si>
  <si>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</si>
  <si>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</si>
  <si>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</si>
  <si>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</si>
  <si>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</si>
  <si>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</si>
  <si>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</si>
  <si>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</si>
  <si>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</si>
  <si>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</si>
  <si>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</si>
  <si>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</si>
  <si>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</si>
  <si>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</si>
  <si>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</si>
  <si>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</si>
  <si>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</si>
  <si>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</si>
  <si>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</si>
  <si>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</si>
  <si>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</si>
  <si>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</si>
  <si>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</si>
  <si>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</si>
  <si>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</si>
  <si>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</si>
  <si>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</si>
  <si>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</si>
  <si>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</si>
  <si>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</si>
  <si>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</si>
  <si>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</si>
  <si>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</si>
  <si>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</si>
  <si>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</si>
  <si>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</si>
  <si>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</si>
  <si>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</si>
  <si>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</si>
  <si>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</si>
  <si>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</si>
  <si>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</si>
  <si>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</si>
  <si>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</si>
  <si>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</si>
  <si>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</si>
  <si>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</si>
  <si>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</si>
  <si>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</si>
  <si>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</si>
  <si>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</si>
  <si>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</si>
  <si>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</si>
  <si>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</si>
  <si>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</si>
  <si>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</si>
  <si>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</si>
  <si>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</si>
  <si>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</si>
  <si>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</si>
  <si>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</si>
  <si>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</si>
  <si>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</si>
  <si>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</si>
  <si>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</si>
  <si>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</si>
  <si>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</si>
  <si>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</si>
  <si>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</si>
  <si>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</si>
  <si>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</si>
  <si>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</si>
  <si>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</si>
  <si>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</si>
  <si>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</si>
  <si>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</si>
  <si>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</si>
  <si>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</si>
  <si>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</si>
  <si>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</si>
  <si>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</si>
  <si>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</si>
  <si>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</si>
  <si>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</si>
  <si>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</si>
  <si>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</si>
  <si>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</si>
  <si>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</si>
  <si>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</si>
  <si>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</si>
  <si>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</si>
  <si>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</si>
  <si>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</si>
  <si>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</si>
  <si>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</si>
  <si>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</si>
  <si>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</si>
  <si>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</si>
  <si>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</si>
  <si>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</si>
  <si>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</si>
  <si>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</si>
  <si>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</si>
  <si>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</si>
  <si>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</si>
  <si>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</si>
  <si>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</si>
  <si>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</si>
  <si>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</si>
  <si>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</si>
  <si>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</si>
  <si>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</si>
  <si>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</si>
  <si>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</si>
  <si>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</si>
  <si>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</si>
  <si>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</si>
  <si>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</si>
  <si>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</si>
  <si>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</si>
  <si>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</si>
  <si>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</si>
  <si>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</si>
  <si>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</si>
  <si>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</si>
  <si>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</si>
  <si>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</si>
  <si>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</si>
  <si>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</si>
  <si>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</si>
  <si>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</si>
  <si>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</si>
  <si>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</si>
  <si>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</si>
  <si>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</si>
  <si>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</si>
  <si>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</si>
  <si>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</si>
  <si>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</si>
  <si>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</si>
  <si>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</si>
  <si>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</si>
  <si>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</si>
  <si>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</si>
  <si>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</si>
  <si>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</si>
  <si>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</si>
  <si>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</si>
  <si>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</si>
  <si>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</si>
  <si>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</si>
  <si>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</si>
  <si>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</si>
  <si>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</si>
  <si>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</si>
  <si>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</si>
  <si>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</si>
  <si>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</si>
  <si>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</si>
  <si>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</si>
  <si>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</si>
  <si>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</si>
  <si>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</si>
  <si>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</si>
  <si>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</si>
  <si>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</si>
  <si>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</si>
  <si>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</si>
  <si>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</si>
  <si>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</si>
  <si>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</si>
  <si>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</si>
  <si>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</si>
  <si>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</si>
  <si>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</si>
  <si>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</si>
  <si>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</si>
  <si>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</si>
  <si>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</si>
  <si>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</si>
  <si>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</si>
  <si>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</si>
  <si>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</si>
  <si>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</si>
  <si>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</si>
  <si>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</si>
  <si>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</si>
  <si>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</si>
  <si>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</si>
  <si>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</si>
  <si>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</si>
  <si>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</si>
  <si>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</si>
  <si>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</si>
  <si>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</si>
  <si>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</si>
  <si>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</si>
  <si>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</si>
  <si>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</si>
  <si>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</si>
  <si>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</si>
  <si>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</si>
  <si>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</si>
  <si>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</si>
  <si>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</si>
  <si>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</si>
  <si>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</si>
  <si>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</si>
  <si>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</si>
  <si>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</si>
  <si>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</si>
  <si>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</si>
  <si>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</si>
  <si>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</si>
  <si>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</si>
  <si>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</si>
  <si>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</si>
  <si>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</si>
  <si>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</si>
  <si>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</si>
  <si>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</si>
  <si>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</si>
  <si>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</si>
  <si>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</si>
  <si>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</si>
  <si>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</si>
  <si>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</si>
  <si>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</si>
  <si>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</si>
  <si>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</si>
  <si>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</si>
  <si>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</si>
  <si>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</si>
  <si>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</si>
  <si>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</si>
  <si>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</si>
  <si>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</si>
  <si>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</si>
  <si>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</si>
  <si>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</si>
  <si>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</si>
  <si>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</si>
  <si>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</si>
  <si>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</si>
  <si>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</si>
  <si>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</si>
  <si>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</si>
  <si>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</si>
  <si>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</si>
  <si>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</si>
  <si>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</si>
  <si>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</si>
  <si>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</si>
  <si>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</si>
  <si>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</si>
  <si>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</si>
  <si>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</si>
  <si>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</si>
  <si>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</si>
  <si>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</si>
  <si>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</si>
  <si>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</si>
  <si>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</si>
  <si>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</si>
  <si>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</si>
  <si>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</si>
  <si>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</si>
  <si>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</si>
  <si>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</si>
  <si>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</si>
  <si>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</si>
  <si>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</si>
  <si>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</si>
  <si>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</si>
  <si>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</si>
  <si>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</si>
  <si>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</si>
  <si>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</si>
  <si>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</si>
  <si>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</si>
  <si>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</si>
  <si>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</si>
  <si>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</si>
  <si>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</si>
  <si>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</si>
  <si>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</si>
  <si>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</si>
  <si>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</si>
  <si>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</si>
  <si>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</si>
  <si>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</si>
  <si>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</si>
  <si>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</si>
  <si>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</si>
  <si>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</si>
  <si>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</si>
  <si>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</si>
  <si>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</si>
  <si>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</si>
  <si>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</si>
  <si>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</si>
  <si>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</si>
  <si>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</si>
  <si>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</si>
  <si>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</si>
  <si>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</si>
  <si>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</si>
  <si>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</si>
  <si>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</si>
  <si>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</si>
  <si>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</si>
  <si>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</si>
  <si>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</si>
  <si>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</si>
  <si>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</si>
  <si>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</si>
  <si>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</si>
  <si>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</si>
  <si>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</si>
  <si>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</si>
  <si>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</si>
  <si>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</si>
  <si>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</si>
  <si>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</si>
  <si>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</si>
  <si>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</si>
  <si>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</si>
  <si>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</si>
  <si>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</si>
  <si>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</si>
  <si>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</si>
  <si>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</si>
  <si>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</si>
  <si>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</si>
  <si>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</si>
  <si>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</si>
  <si>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</si>
  <si>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</si>
  <si>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</si>
  <si>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</si>
  <si>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</si>
  <si>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</si>
  <si>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</si>
  <si>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</si>
  <si>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</si>
  <si>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</si>
  <si>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</si>
  <si>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</si>
  <si>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</si>
  <si>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</si>
  <si>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</si>
  <si>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</si>
  <si>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</si>
  <si>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</si>
  <si>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</si>
  <si>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</si>
  <si>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</si>
  <si>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</si>
  <si>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</si>
  <si>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</si>
  <si>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</si>
  <si>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</si>
  <si>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</si>
  <si>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</si>
  <si>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</si>
  <si>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</si>
  <si>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</si>
  <si>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</si>
  <si>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</si>
  <si>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</si>
  <si>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</si>
  <si>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</si>
  <si>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</si>
  <si>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</si>
  <si>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</si>
  <si>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</si>
  <si>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</si>
  <si>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</si>
  <si>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</si>
  <si>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</si>
  <si>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</si>
  <si>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</si>
  <si>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</si>
  <si>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</si>
  <si>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</si>
  <si>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</si>
  <si>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</si>
  <si>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</si>
  <si>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</si>
  <si>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</si>
  <si>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</si>
  <si>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</si>
  <si>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</si>
  <si>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</si>
  <si>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</si>
  <si>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</si>
  <si>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</si>
  <si>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</si>
  <si>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</si>
  <si>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</si>
  <si>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</si>
  <si>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</si>
  <si>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</si>
  <si>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</si>
  <si>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</si>
  <si>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</si>
  <si>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</si>
  <si>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</si>
  <si>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</si>
  <si>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</si>
  <si>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</si>
  <si>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</si>
  <si>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</si>
  <si>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</si>
  <si>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</si>
  <si>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</si>
  <si>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</si>
  <si>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</si>
  <si>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</si>
  <si>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</si>
  <si>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</si>
  <si>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</si>
  <si>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</si>
  <si>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</si>
  <si>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</si>
  <si>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</si>
  <si>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</si>
  <si>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</si>
  <si>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</si>
  <si>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</si>
  <si>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</si>
  <si>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</si>
  <si>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</si>
  <si>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</si>
  <si>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</si>
  <si>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</si>
  <si>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</si>
  <si>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</si>
  <si>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</si>
  <si>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</si>
  <si>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</si>
  <si>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</si>
  <si>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</si>
  <si>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</si>
  <si>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</si>
  <si>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</si>
  <si>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</si>
  <si>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</si>
  <si>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</si>
  <si>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</si>
  <si>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</si>
  <si>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</si>
  <si>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</si>
  <si>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</si>
  <si>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</si>
  <si>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</si>
  <si>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</si>
  <si>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</si>
  <si>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</si>
  <si>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</si>
  <si>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</si>
  <si>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</si>
  <si>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</si>
  <si>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</si>
  <si>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</si>
  <si>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</si>
  <si>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</si>
  <si>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</si>
  <si>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</si>
  <si>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</si>
  <si>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</si>
  <si>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</si>
  <si>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</si>
  <si>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</si>
  <si>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</si>
  <si>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</si>
  <si>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</si>
  <si>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</si>
  <si>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</si>
  <si>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</si>
  <si>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</si>
  <si>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</si>
  <si>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</si>
  <si>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</si>
  <si>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</si>
  <si>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</si>
  <si>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</si>
  <si>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</si>
  <si>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</si>
  <si>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</si>
  <si>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</si>
  <si>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</si>
  <si>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</si>
  <si>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</si>
  <si>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</si>
  <si>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</si>
  <si>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</si>
  <si>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</si>
  <si>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</si>
  <si>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</si>
  <si>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</si>
  <si>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</si>
  <si>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</si>
  <si>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</si>
  <si>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</si>
  <si>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</si>
  <si>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</si>
  <si>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</si>
  <si>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</si>
  <si>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</si>
  <si>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</si>
  <si>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</si>
  <si>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</si>
  <si>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</si>
  <si>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</si>
  <si>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</si>
  <si>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</si>
  <si>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</si>
  <si>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</si>
  <si>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</si>
  <si>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</si>
  <si>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</si>
  <si>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</si>
  <si>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</si>
  <si>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</si>
  <si>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</si>
  <si>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</si>
  <si>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</si>
  <si>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</si>
  <si>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</si>
  <si>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</si>
  <si>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</si>
  <si>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</si>
  <si>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</si>
  <si>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</si>
  <si>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</si>
  <si>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</si>
  <si>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</si>
  <si>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</si>
  <si>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</si>
  <si>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</si>
  <si>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</si>
  <si>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</si>
  <si>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</si>
  <si>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</si>
  <si>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</si>
  <si>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</si>
  <si>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</si>
  <si>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</si>
  <si>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</si>
  <si>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</si>
  <si>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</si>
  <si>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</si>
  <si>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</si>
  <si>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</si>
  <si>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</si>
  <si>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</si>
  <si>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</si>
  <si>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</si>
  <si>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</si>
  <si>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</si>
  <si>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</si>
  <si>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</si>
  <si>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</si>
  <si>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</si>
  <si>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</si>
  <si>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</si>
  <si>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</si>
  <si>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</si>
  <si>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</si>
  <si>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</si>
  <si>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</si>
  <si>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</si>
  <si>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</si>
  <si>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</si>
  <si>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</si>
  <si>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</si>
  <si>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</si>
  <si>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</si>
  <si>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</si>
  <si>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</si>
  <si>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</si>
  <si>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</si>
  <si>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</si>
  <si>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</si>
  <si>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</si>
  <si>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</si>
  <si>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</si>
  <si>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</si>
  <si>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</si>
  <si>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</si>
  <si>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</si>
  <si>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</si>
  <si>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</si>
  <si>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</si>
  <si>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</si>
  <si>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</si>
  <si>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</si>
  <si>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</si>
  <si>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</si>
  <si>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</si>
  <si>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</si>
  <si>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</si>
  <si>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</si>
  <si>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</si>
  <si>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</si>
  <si>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</si>
  <si>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</si>
  <si>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</si>
  <si>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</si>
  <si>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</si>
  <si>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</si>
  <si>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</si>
  <si>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</si>
  <si>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</si>
  <si>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</si>
  <si>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</si>
  <si>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</si>
  <si>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</si>
  <si>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</si>
  <si>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</si>
  <si>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</si>
  <si>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</si>
  <si>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</si>
  <si>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</si>
  <si>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</si>
  <si>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</si>
  <si>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</si>
  <si>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</si>
  <si>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</si>
  <si>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</si>
  <si>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</si>
  <si>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</si>
  <si>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</si>
  <si>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</si>
  <si>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</si>
  <si>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</si>
  <si>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</si>
  <si>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</si>
  <si>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</si>
  <si>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</si>
  <si>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</si>
  <si>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</si>
  <si>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</si>
  <si>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</si>
  <si>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</si>
  <si>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</si>
  <si>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</si>
  <si>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</si>
  <si>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</si>
  <si>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</si>
  <si>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</si>
  <si>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</si>
  <si>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</si>
  <si>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</si>
  <si>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</si>
  <si>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</si>
  <si>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</si>
  <si>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</si>
  <si>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</si>
  <si>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</si>
  <si>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</si>
  <si>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</si>
  <si>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</si>
  <si>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</si>
  <si>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</si>
  <si>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</si>
  <si>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</si>
  <si>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</si>
  <si>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</si>
  <si>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</si>
  <si>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</si>
  <si>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</si>
  <si>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</si>
  <si>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</si>
  <si>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</si>
  <si>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</si>
  <si>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</si>
  <si>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</si>
  <si>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</si>
  <si>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</si>
  <si>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</si>
  <si>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</si>
  <si>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</si>
  <si>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</si>
  <si>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</si>
  <si>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</si>
  <si>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</si>
  <si>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</si>
  <si>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</si>
  <si>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</si>
  <si>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</si>
  <si>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</si>
  <si>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</si>
  <si>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</si>
  <si>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</si>
  <si>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</si>
  <si>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</si>
  <si>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</si>
  <si>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</si>
  <si>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</si>
  <si>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</si>
  <si>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</si>
  <si>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</si>
  <si>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</si>
  <si>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</si>
  <si>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</si>
  <si>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</si>
  <si>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</si>
  <si>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</si>
  <si>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</si>
  <si>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</si>
  <si>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</si>
  <si>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</si>
  <si>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</si>
  <si>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</si>
  <si>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</si>
  <si>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</si>
  <si>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</si>
  <si>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</si>
  <si>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</si>
  <si>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</si>
  <si>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</si>
  <si>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</si>
  <si>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</si>
  <si>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</si>
  <si>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</si>
  <si>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</si>
  <si>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</si>
  <si>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</si>
  <si>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</si>
  <si>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</si>
  <si>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</si>
  <si>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</si>
  <si>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</si>
  <si>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</si>
  <si>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</si>
  <si>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</si>
  <si>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</si>
  <si>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</si>
  <si>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</si>
  <si>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</si>
  <si>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</si>
  <si>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</si>
  <si>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</si>
  <si>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</si>
  <si>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</si>
  <si>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</si>
  <si>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</si>
  <si>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</si>
  <si>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</si>
  <si>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</si>
  <si>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</si>
  <si>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</si>
  <si>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</si>
  <si>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</si>
  <si>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</si>
  <si>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</si>
  <si>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</si>
  <si>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</si>
  <si>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</si>
  <si>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</si>
  <si>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</si>
  <si>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</si>
  <si>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</si>
  <si>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</si>
  <si>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</si>
  <si>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</si>
  <si>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</si>
  <si>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</si>
  <si>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</si>
  <si>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</si>
  <si>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</si>
  <si>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</si>
  <si>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</si>
  <si>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</si>
  <si>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</si>
  <si>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</si>
  <si>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</si>
  <si>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</si>
  <si>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</si>
  <si>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</si>
  <si>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</si>
  <si>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</si>
  <si>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</si>
  <si>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</si>
  <si>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</si>
  <si>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</si>
  <si>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</si>
  <si>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</si>
  <si>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</si>
  <si>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</si>
  <si>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</si>
  <si>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</si>
  <si>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</si>
  <si>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</si>
  <si>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</si>
  <si>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</si>
  <si>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</si>
  <si>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</si>
  <si>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</si>
  <si>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</si>
  <si>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</si>
  <si>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</si>
  <si>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</si>
  <si>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</si>
  <si>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</si>
  <si>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</si>
  <si>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</si>
  <si>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</si>
  <si>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</si>
  <si>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</si>
  <si>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</si>
  <si>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</si>
  <si>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</si>
  <si>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</si>
  <si>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</si>
  <si>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</si>
  <si>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</si>
  <si>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</si>
  <si>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</si>
  <si>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</si>
  <si>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</si>
  <si>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</si>
  <si>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</si>
  <si>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</si>
  <si>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</si>
  <si>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</si>
  <si>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</si>
  <si>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</si>
  <si>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</si>
  <si>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</si>
  <si>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</si>
  <si>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</si>
  <si>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</si>
  <si>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</si>
  <si>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</si>
  <si>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</si>
  <si>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</si>
  <si>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</si>
  <si>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</si>
  <si>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</si>
  <si>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</si>
  <si>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</si>
  <si>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</si>
  <si>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</si>
  <si>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</si>
  <si>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</si>
  <si>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</si>
  <si>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</si>
  <si>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</si>
  <si>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</si>
  <si>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</si>
  <si>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</si>
  <si>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</si>
  <si>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</si>
  <si>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</si>
  <si>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</si>
  <si>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</si>
  <si>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</si>
  <si>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</si>
  <si>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</si>
  <si>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</si>
  <si>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</si>
  <si>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</si>
  <si>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</si>
  <si>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</si>
  <si>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</si>
  <si>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</si>
  <si>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</si>
  <si>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</si>
  <si>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</si>
  <si>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</si>
  <si>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</si>
  <si>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</si>
  <si>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</si>
  <si>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</si>
  <si>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</si>
  <si>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</si>
  <si>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</si>
  <si>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</si>
  <si>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</si>
  <si>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</si>
  <si>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</si>
  <si>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</si>
  <si>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</si>
  <si>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</si>
  <si>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</si>
  <si>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</si>
  <si>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</si>
  <si>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</si>
  <si>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</si>
  <si>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</si>
  <si>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</si>
  <si>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</si>
  <si>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</si>
  <si>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</si>
  <si>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</si>
  <si>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</si>
  <si>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</si>
  <si>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</si>
  <si>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</si>
  <si>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</si>
  <si>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</si>
  <si>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</si>
  <si>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</si>
  <si>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</si>
  <si>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</si>
  <si>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</si>
  <si>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</si>
  <si>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</si>
  <si>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</si>
  <si>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</si>
  <si>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</si>
  <si>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</si>
  <si>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</si>
  <si>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</si>
  <si>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</si>
  <si>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</si>
  <si>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</si>
  <si>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</si>
  <si>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</si>
  <si>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</si>
  <si>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</si>
  <si>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</si>
  <si>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</si>
  <si>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</si>
  <si>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</si>
  <si>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</si>
  <si>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</si>
  <si>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</si>
  <si>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</si>
  <si>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</si>
  <si>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</si>
  <si>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</si>
  <si>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</si>
  <si>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</si>
  <si>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</si>
  <si>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</si>
  <si>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</si>
  <si>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</si>
  <si>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</si>
  <si>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</si>
  <si>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</si>
  <si>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</si>
  <si>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</si>
  <si>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</si>
  <si>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</si>
  <si>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</si>
  <si>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</si>
  <si>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</si>
  <si>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</si>
  <si>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</si>
  <si>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</si>
  <si>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</si>
  <si>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</si>
  <si>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</si>
  <si>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</si>
  <si>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</si>
  <si>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</si>
  <si>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</si>
  <si>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</si>
  <si>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</si>
  <si>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</si>
  <si>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</si>
  <si>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</si>
  <si>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</si>
  <si>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</si>
  <si>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</si>
  <si>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</si>
  <si>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</si>
  <si>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</si>
  <si>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</si>
  <si>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</si>
  <si>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</si>
  <si>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</si>
  <si>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</si>
  <si>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</si>
  <si>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</si>
  <si>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</si>
  <si>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</si>
  <si>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</si>
  <si>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</si>
  <si>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</si>
  <si>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</si>
  <si>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</si>
  <si>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</si>
  <si>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</si>
  <si>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</si>
  <si>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</si>
  <si>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</si>
  <si>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</si>
  <si>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</si>
  <si>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</si>
  <si>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</si>
  <si>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</si>
  <si>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</si>
  <si>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</si>
  <si>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</si>
  <si>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</si>
  <si>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</si>
  <si>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</si>
  <si>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</si>
  <si>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</si>
  <si>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</si>
  <si>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</si>
  <si>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</si>
  <si>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</si>
  <si>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</si>
  <si>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</si>
  <si>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</si>
  <si>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</si>
  <si>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</si>
  <si>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</si>
  <si>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</si>
  <si>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</si>
  <si>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</si>
  <si>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</si>
  <si>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</si>
  <si>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</si>
  <si>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</si>
  <si>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</si>
  <si>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</si>
  <si>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</si>
  <si>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</si>
  <si>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</si>
  <si>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</si>
  <si>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</si>
  <si>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</si>
  <si>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</si>
  <si>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</si>
  <si>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</si>
  <si>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</si>
  <si>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</si>
  <si>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</si>
  <si>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</si>
  <si>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</si>
  <si>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</si>
  <si>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</si>
  <si>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</si>
  <si>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</si>
  <si>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</si>
  <si>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</si>
  <si>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</si>
  <si>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</si>
  <si>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</si>
  <si>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</si>
  <si>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</si>
  <si>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</si>
  <si>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</si>
  <si>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</si>
  <si>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</si>
  <si>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</si>
  <si>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</si>
  <si>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</si>
  <si>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</si>
  <si>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</si>
  <si>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</si>
  <si>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</si>
  <si>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</si>
  <si>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</si>
  <si>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</si>
  <si>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</si>
  <si>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</si>
  <si>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</si>
  <si>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</si>
  <si>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</si>
  <si>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</si>
  <si>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</si>
  <si>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</si>
  <si>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</si>
  <si>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</si>
  <si>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</si>
  <si>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</si>
  <si>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</si>
  <si>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</si>
  <si>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</si>
  <si>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</si>
  <si>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</si>
  <si>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</si>
  <si>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</si>
  <si>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</si>
  <si>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</si>
  <si>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</si>
  <si>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</si>
  <si>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</si>
  <si>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</si>
  <si>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</si>
  <si>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</si>
  <si>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</si>
  <si>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</si>
  <si>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</si>
  <si>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</si>
  <si>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</si>
  <si>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</si>
  <si>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</si>
  <si>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</si>
  <si>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</si>
  <si>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</si>
  <si>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</si>
  <si>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</si>
  <si>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</si>
  <si>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</si>
  <si>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</si>
  <si>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</si>
  <si>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</si>
  <si>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</si>
  <si>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</si>
  <si>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</si>
  <si>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</si>
  <si>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</si>
  <si>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</si>
  <si>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</si>
  <si>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</si>
  <si>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</si>
  <si>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</si>
  <si>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</si>
  <si>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</si>
  <si>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</si>
  <si>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</si>
  <si>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</si>
  <si>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</si>
  <si>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</si>
  <si>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</si>
  <si>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</si>
  <si>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</si>
  <si>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</si>
  <si>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</si>
  <si>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</si>
  <si>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</si>
  <si>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</si>
  <si>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</si>
  <si>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</si>
  <si>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</si>
  <si>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</si>
  <si>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</si>
  <si>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</si>
  <si>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</si>
  <si>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</si>
  <si>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</si>
  <si>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</si>
  <si>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</si>
  <si>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</si>
  <si>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</si>
  <si>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</si>
  <si>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</si>
  <si>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</si>
  <si>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</si>
  <si>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</si>
  <si>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</si>
  <si>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</si>
  <si>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</si>
  <si>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</si>
  <si>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</si>
  <si>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</si>
  <si>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</si>
  <si>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</si>
  <si>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</si>
  <si>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</si>
  <si>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</si>
  <si>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</si>
  <si>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</si>
  <si>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</si>
  <si>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</si>
  <si>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</si>
  <si>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</si>
  <si>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</si>
  <si>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</si>
  <si>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</si>
  <si>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</si>
  <si>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</si>
  <si>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</si>
  <si>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</si>
  <si>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</si>
  <si>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</si>
  <si>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</si>
  <si>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</si>
  <si>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</si>
  <si>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</si>
  <si>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</si>
  <si>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</si>
  <si>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</si>
  <si>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</si>
  <si>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</si>
  <si>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</si>
  <si>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</si>
  <si>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</si>
  <si>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</si>
  <si>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</si>
  <si>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</si>
  <si>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</si>
  <si>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</si>
  <si>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</si>
  <si>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</si>
  <si>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</si>
  <si>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</si>
  <si>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</si>
  <si>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</si>
  <si>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</si>
  <si>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</si>
  <si>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</si>
  <si>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</si>
  <si>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</si>
  <si>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</si>
  <si>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</si>
  <si>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</si>
  <si>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</si>
  <si>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</si>
  <si>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</si>
  <si>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</si>
  <si>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</si>
  <si>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</si>
  <si>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</si>
  <si>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</si>
  <si>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</si>
  <si>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</si>
  <si>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</si>
  <si>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</si>
  <si>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</si>
  <si>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</si>
  <si>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</si>
  <si>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</si>
  <si>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</si>
  <si>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</si>
  <si>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</si>
  <si>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</si>
  <si>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</si>
  <si>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</si>
  <si>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</si>
  <si>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</si>
  <si>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</si>
  <si>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</si>
  <si>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</si>
  <si>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</si>
  <si>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</si>
  <si>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</si>
  <si>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</si>
  <si>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</si>
  <si>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</si>
  <si>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</si>
  <si>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</si>
  <si>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</si>
  <si>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</si>
  <si>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</si>
  <si>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</si>
  <si>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</si>
  <si>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</si>
  <si>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</si>
  <si>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</si>
  <si>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</si>
  <si>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</si>
  <si>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</si>
  <si>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</si>
  <si>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</si>
  <si>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</si>
  <si>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</si>
  <si>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</si>
  <si>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</si>
  <si>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</si>
  <si>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</si>
  <si>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</si>
  <si>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</si>
  <si>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</si>
  <si>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</si>
  <si>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</si>
  <si>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</si>
  <si>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</si>
  <si>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</si>
  <si>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</si>
  <si>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</si>
  <si>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</si>
  <si>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</si>
  <si>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</si>
  <si>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</si>
  <si>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</si>
  <si>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</si>
  <si>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</si>
  <si>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</si>
  <si>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</si>
  <si>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</si>
  <si>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</si>
  <si>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</si>
  <si>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</si>
  <si>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</si>
  <si>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</si>
  <si>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</si>
  <si>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</si>
  <si>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</si>
  <si>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</si>
  <si>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</si>
  <si>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</si>
  <si>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</si>
  <si>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</si>
  <si>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</si>
  <si>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</si>
  <si>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</si>
  <si>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</si>
  <si>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</si>
  <si>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</si>
  <si>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</si>
  <si>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</si>
  <si>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</si>
  <si>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</si>
  <si>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</si>
  <si>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</si>
  <si>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</si>
  <si>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</si>
  <si>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</si>
  <si>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</si>
  <si>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</si>
  <si>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</si>
  <si>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</si>
  <si>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</si>
  <si>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</si>
  <si>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</si>
  <si>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</si>
  <si>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</si>
  <si>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</si>
  <si>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</si>
  <si>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</si>
  <si>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</si>
  <si>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</si>
  <si>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</si>
  <si>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</si>
  <si>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</si>
  <si>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</si>
  <si>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</si>
  <si>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</si>
  <si>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</si>
  <si>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</si>
  <si>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</si>
  <si>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</si>
  <si>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</si>
  <si>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</si>
  <si>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</si>
  <si>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</si>
  <si>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</si>
  <si>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</si>
  <si>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</si>
  <si>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</si>
  <si>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</si>
  <si>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</si>
  <si>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</si>
  <si>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</si>
  <si>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</si>
  <si>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</si>
  <si>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</si>
  <si>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</si>
  <si>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</si>
  <si>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</si>
  <si>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</si>
  <si>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</si>
  <si>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</si>
  <si>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</si>
  <si>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</si>
  <si>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</si>
  <si>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</si>
  <si>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</si>
  <si>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</si>
  <si>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</si>
  <si>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</si>
  <si>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</si>
  <si>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</si>
  <si>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</si>
  <si>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</si>
  <si>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</si>
  <si>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</si>
  <si>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</si>
  <si>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</si>
  <si>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</si>
  <si>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</si>
  <si>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</si>
  <si>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</si>
  <si>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</si>
  <si>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</si>
  <si>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</si>
  <si>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</si>
  <si>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</si>
  <si>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</si>
  <si>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</si>
  <si>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</si>
  <si>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</si>
  <si>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</si>
  <si>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</si>
  <si>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</si>
  <si>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</si>
  <si>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</si>
  <si>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</si>
  <si>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</si>
  <si>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</si>
  <si>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</si>
  <si>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</si>
  <si>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</si>
  <si>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</si>
  <si>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</si>
  <si>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</si>
  <si>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</si>
  <si>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</si>
  <si>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</si>
  <si>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</si>
  <si>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</si>
  <si>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</si>
  <si>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</si>
  <si>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</si>
  <si>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</si>
  <si>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</si>
  <si>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</si>
  <si>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</si>
  <si>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</si>
  <si>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</si>
  <si>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</si>
  <si>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</si>
  <si>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</si>
  <si>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</si>
  <si>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</si>
  <si>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</si>
  <si>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</si>
  <si>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</si>
  <si>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</si>
  <si>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</si>
  <si>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</si>
  <si>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</si>
  <si>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</si>
  <si>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</si>
  <si>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</si>
  <si>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</si>
  <si>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</si>
  <si>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</si>
  <si>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</si>
  <si>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</si>
  <si>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</si>
  <si>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</si>
  <si>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</si>
  <si>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</si>
  <si>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</si>
  <si>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</si>
  <si>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</si>
  <si>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</si>
  <si>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</si>
  <si>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</si>
  <si>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</si>
  <si>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</si>
  <si>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</si>
  <si>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</si>
  <si>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</si>
  <si>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</si>
  <si>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</si>
  <si>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</si>
  <si>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</si>
  <si>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</si>
  <si>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</si>
  <si>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</si>
  <si>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</si>
  <si>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</si>
  <si>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</si>
  <si>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</si>
  <si>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</si>
  <si>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</si>
  <si>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</si>
  <si>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</si>
  <si>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</si>
  <si>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</si>
  <si>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</si>
  <si>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</si>
  <si>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</si>
  <si>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</si>
  <si>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</si>
  <si>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</si>
  <si>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</si>
  <si>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</si>
  <si>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</si>
  <si>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</si>
  <si>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</si>
  <si>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</si>
  <si>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</si>
  <si>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</si>
  <si>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</si>
  <si>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</si>
  <si>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</si>
  <si>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</si>
  <si>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</si>
  <si>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</si>
  <si>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</si>
  <si>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</si>
  <si>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</si>
  <si>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</si>
  <si>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</si>
  <si>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</si>
  <si>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</si>
  <si>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</si>
  <si>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</si>
  <si>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</si>
  <si>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</si>
  <si>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</si>
  <si>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</si>
  <si>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</si>
  <si>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</si>
  <si>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</si>
  <si>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</si>
  <si>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</si>
  <si>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</si>
  <si>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</si>
  <si>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</si>
  <si>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</si>
  <si>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</si>
  <si>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</si>
  <si>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</si>
  <si>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</si>
  <si>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</si>
  <si>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</si>
  <si>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</si>
  <si>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</si>
  <si>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</si>
  <si>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</si>
  <si>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</si>
  <si>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</si>
  <si>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</si>
  <si>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</si>
  <si>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</si>
  <si>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</si>
  <si>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</si>
  <si>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</si>
  <si>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</si>
  <si>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</si>
  <si>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</si>
  <si>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</si>
  <si>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</si>
  <si>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</si>
  <si>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</si>
  <si>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</si>
  <si>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</si>
  <si>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</si>
  <si>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</si>
  <si>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</si>
  <si>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</si>
  <si>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</si>
  <si>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</si>
  <si>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</si>
  <si>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</si>
  <si>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</si>
  <si>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</si>
  <si>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</si>
  <si>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</si>
  <si>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</si>
  <si>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</si>
  <si>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</si>
  <si>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</si>
  <si>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</si>
  <si>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</si>
  <si>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</si>
  <si>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</si>
  <si>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</si>
  <si>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</si>
  <si>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</si>
  <si>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</si>
  <si>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</si>
  <si>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</si>
  <si>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</si>
  <si>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</si>
  <si>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</si>
  <si>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</si>
  <si>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</si>
  <si>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</si>
  <si>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</si>
  <si>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</si>
  <si>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</si>
  <si>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</si>
  <si>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</si>
  <si>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</si>
  <si>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</si>
  <si>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</si>
  <si>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</si>
  <si>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</si>
  <si>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</si>
  <si>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</si>
  <si>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</si>
  <si>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</si>
  <si>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</si>
  <si>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</si>
  <si>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</si>
  <si>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</si>
  <si>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</si>
  <si>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</si>
  <si>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</si>
  <si>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</si>
  <si>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</si>
  <si>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</si>
  <si>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</si>
  <si>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</si>
  <si>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</si>
  <si>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</si>
  <si>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</si>
  <si>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</si>
  <si>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</si>
  <si>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</si>
  <si>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</si>
  <si>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</si>
  <si>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</si>
  <si>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</si>
  <si>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</si>
  <si>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</si>
  <si>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</si>
  <si>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</si>
  <si>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</si>
  <si>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</si>
  <si>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</si>
  <si>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</si>
  <si>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</si>
  <si>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</si>
  <si>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</si>
  <si>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</si>
  <si>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</si>
  <si>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</si>
  <si>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</si>
  <si>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</si>
  <si>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</si>
  <si>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</si>
  <si>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</si>
  <si>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</si>
  <si>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</si>
  <si>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</si>
  <si>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</si>
  <si>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</si>
  <si>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</si>
  <si>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</si>
  <si>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</si>
  <si>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</si>
  <si>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</si>
  <si>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</si>
  <si>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</si>
  <si>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</si>
  <si>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</si>
  <si>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</si>
  <si>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</si>
  <si>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</si>
  <si>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</si>
  <si>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</si>
  <si>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</si>
  <si>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</si>
  <si>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</si>
  <si>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</si>
  <si>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</si>
  <si>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</si>
  <si>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</si>
  <si>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</si>
  <si>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</si>
  <si>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</si>
  <si>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</si>
  <si>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</si>
  <si>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</si>
  <si>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</si>
  <si>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</si>
  <si>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</si>
  <si>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</si>
  <si>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</si>
  <si>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</si>
  <si>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</si>
  <si>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</si>
  <si>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</si>
  <si>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</si>
  <si>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</si>
  <si>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</si>
  <si>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</si>
  <si>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</si>
  <si>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</si>
  <si>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</si>
  <si>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</si>
  <si>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</si>
  <si>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</si>
  <si>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</si>
  <si>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</si>
  <si>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</si>
  <si>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</si>
  <si>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</si>
  <si>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</si>
  <si>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</si>
  <si>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</si>
  <si>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</si>
  <si>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</si>
  <si>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</si>
  <si>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</si>
  <si>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</si>
  <si>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</si>
  <si>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</si>
  <si>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</si>
  <si>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</si>
  <si>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</si>
  <si>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</si>
  <si>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</si>
  <si>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</si>
  <si>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</si>
  <si>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</si>
  <si>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</si>
  <si>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</si>
  <si>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</si>
  <si>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</si>
  <si>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</si>
  <si>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</si>
  <si>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</si>
  <si>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</si>
  <si>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</si>
  <si>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</si>
  <si>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</si>
  <si>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</si>
  <si>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</si>
  <si>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</si>
  <si>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</si>
  <si>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</si>
  <si>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</si>
  <si>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</si>
  <si>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</si>
  <si>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</si>
  <si>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</si>
  <si>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</si>
  <si>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</si>
  <si>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</si>
  <si>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</si>
  <si>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</si>
  <si>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</si>
  <si>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</si>
  <si>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</si>
  <si>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</si>
  <si>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</si>
  <si>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</si>
  <si>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</si>
  <si>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</si>
  <si>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</si>
  <si>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</si>
  <si>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</si>
  <si>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</si>
  <si>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</si>
  <si>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</si>
  <si>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</si>
  <si>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</si>
  <si>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</si>
  <si>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</si>
  <si>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</si>
  <si>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</si>
  <si>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</si>
  <si>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</si>
  <si>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</si>
  <si>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</si>
  <si>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</si>
  <si>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</si>
  <si>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</si>
  <si>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</si>
  <si>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</si>
  <si>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</si>
  <si>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</si>
  <si>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</si>
  <si>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</si>
  <si>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</si>
  <si>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</si>
  <si>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</si>
  <si>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</si>
  <si>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</si>
  <si>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</si>
  <si>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</si>
  <si>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</si>
  <si>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</si>
  <si>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</si>
  <si>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</si>
  <si>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</si>
  <si>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</si>
  <si>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</si>
  <si>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</si>
  <si>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</si>
  <si>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</si>
  <si>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</si>
  <si>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</si>
  <si>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</si>
  <si>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</si>
  <si>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</si>
  <si>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</si>
  <si>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</si>
  <si>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</si>
  <si>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</si>
  <si>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</si>
  <si>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</si>
  <si>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</si>
  <si>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</si>
  <si>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</si>
  <si>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</si>
  <si>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</si>
  <si>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</si>
  <si>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</si>
  <si>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</si>
  <si>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</si>
  <si>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</si>
  <si>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</si>
  <si>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</si>
  <si>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</si>
  <si>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</si>
  <si>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</si>
  <si>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</si>
  <si>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</si>
  <si>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</si>
  <si>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</si>
  <si>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</si>
  <si>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</si>
  <si>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</si>
  <si>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</si>
  <si>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</si>
  <si>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</si>
  <si>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</si>
  <si>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</si>
  <si>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</si>
  <si>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</si>
  <si>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</si>
  <si>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</si>
  <si>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</si>
  <si>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</si>
  <si>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</si>
  <si>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</si>
  <si>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</si>
  <si>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</si>
  <si>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</si>
  <si>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</si>
  <si>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</si>
  <si>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</si>
  <si>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</si>
  <si>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</si>
  <si>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</si>
  <si>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</si>
  <si>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</si>
  <si>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</si>
  <si>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</si>
  <si>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</si>
  <si>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</si>
  <si>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</si>
  <si>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</si>
  <si>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</si>
  <si>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</si>
  <si>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</si>
  <si>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</si>
  <si>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</si>
  <si>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</si>
  <si>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</si>
  <si>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</si>
  <si>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</si>
  <si>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</si>
  <si>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</si>
  <si>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</si>
  <si>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</si>
  <si>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</si>
  <si>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</si>
  <si>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</si>
  <si>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</si>
  <si>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</si>
  <si>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</si>
  <si>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</si>
  <si>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</si>
  <si>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</si>
  <si>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</si>
  <si>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</si>
  <si>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</si>
  <si>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</si>
  <si>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</si>
  <si>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</si>
  <si>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</si>
  <si>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</si>
  <si>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</si>
  <si>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</si>
  <si>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</si>
  <si>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</si>
  <si>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</si>
  <si>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</si>
  <si>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</si>
  <si>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</si>
  <si>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</si>
  <si>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</si>
  <si>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</si>
  <si>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</si>
  <si>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</si>
  <si>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</si>
  <si>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</si>
  <si>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</si>
  <si>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</si>
  <si>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</si>
  <si>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</si>
  <si>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</si>
  <si>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</si>
  <si>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</si>
  <si>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</si>
  <si>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</si>
  <si>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</si>
  <si>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</si>
  <si>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</si>
  <si>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</si>
  <si>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</si>
  <si>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</si>
  <si>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</si>
  <si>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</si>
  <si>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</si>
  <si>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</si>
  <si>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</si>
  <si>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</si>
  <si>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</si>
  <si>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</si>
  <si>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</si>
  <si>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</si>
  <si>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</si>
  <si>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</si>
  <si>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</si>
  <si>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</si>
  <si>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</si>
  <si>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</si>
  <si>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</si>
  <si>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</si>
  <si>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</si>
  <si>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</si>
  <si>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</si>
  <si>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</si>
  <si>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</si>
  <si>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</si>
  <si>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</si>
  <si>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</si>
  <si>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</si>
  <si>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</si>
  <si>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</si>
  <si>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</si>
  <si>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</si>
  <si>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</si>
  <si>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</si>
  <si>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</si>
  <si>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</si>
  <si>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</si>
  <si>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</si>
  <si>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</si>
  <si>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</si>
  <si>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</si>
  <si>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</si>
  <si>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</si>
  <si>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</si>
  <si>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</si>
  <si>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</si>
  <si>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</si>
  <si>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</si>
  <si>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</si>
  <si>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</si>
  <si>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</si>
  <si>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</si>
  <si>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</si>
  <si>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</si>
  <si>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</si>
  <si>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</si>
  <si>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</si>
  <si>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</si>
  <si>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</si>
  <si>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</si>
  <si>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</si>
  <si>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</si>
  <si>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</si>
  <si>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</si>
  <si>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</si>
  <si>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</si>
  <si>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</si>
  <si>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</si>
  <si>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</si>
  <si>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</si>
  <si>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</si>
  <si>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</si>
  <si>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</si>
  <si>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</si>
  <si>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</si>
  <si>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</si>
  <si>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</si>
  <si>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</si>
  <si>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</si>
  <si>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</si>
  <si>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</si>
  <si>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</si>
  <si>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</si>
  <si>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</si>
  <si>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</si>
  <si>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</si>
  <si>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</si>
  <si>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</si>
  <si>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</si>
  <si>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</si>
  <si>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</si>
  <si>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</si>
  <si>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</si>
  <si>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</si>
  <si>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</si>
  <si>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</si>
  <si>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</si>
  <si>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</si>
  <si>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</si>
  <si>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</si>
  <si>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</si>
  <si>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</si>
  <si>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</si>
  <si>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</si>
  <si>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</si>
  <si>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</si>
  <si>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</si>
  <si>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</si>
  <si>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</si>
  <si>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</si>
  <si>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</si>
  <si>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</si>
  <si>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</si>
  <si>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</si>
  <si>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</si>
  <si>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</si>
  <si>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</si>
  <si>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</si>
  <si>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</si>
  <si>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</si>
  <si>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</si>
  <si>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</si>
  <si>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</si>
  <si>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</si>
  <si>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</si>
  <si>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</si>
  <si>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</si>
  <si>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</si>
  <si>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</si>
  <si>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</si>
  <si>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</si>
  <si>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</si>
  <si>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</si>
  <si>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</si>
  <si>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</si>
  <si>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</si>
  <si>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</si>
  <si>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</si>
  <si>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</si>
  <si>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</si>
  <si>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</si>
  <si>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</si>
  <si>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</si>
  <si>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</si>
  <si>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</si>
  <si>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</si>
  <si>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</si>
  <si>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</si>
  <si>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</si>
  <si>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</si>
  <si>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</si>
  <si>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</si>
  <si>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</si>
  <si>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</si>
  <si>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</si>
  <si>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</si>
  <si>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</si>
  <si>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</si>
  <si>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</si>
  <si>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</si>
  <si>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</si>
  <si>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</si>
  <si>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</si>
  <si>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</si>
  <si>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</si>
  <si>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</si>
  <si>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</si>
  <si>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</si>
  <si>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</si>
  <si>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</si>
  <si>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</si>
  <si>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</si>
  <si>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</si>
  <si>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</si>
  <si>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</si>
  <si>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</si>
  <si>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</si>
  <si>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</si>
  <si>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</si>
  <si>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</si>
  <si>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</si>
  <si>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</si>
  <si>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</si>
  <si>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</si>
  <si>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</si>
  <si>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</si>
  <si>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</si>
  <si>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</si>
  <si>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</si>
  <si>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</si>
  <si>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</si>
  <si>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</si>
  <si>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</si>
  <si>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</si>
  <si>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</si>
  <si>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</si>
  <si>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</si>
  <si>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</si>
  <si>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</si>
  <si>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</si>
  <si>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</si>
  <si>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</si>
  <si>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</si>
  <si>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</si>
  <si>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</si>
  <si>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</si>
  <si>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</si>
  <si>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</si>
  <si>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</si>
  <si>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</si>
  <si>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</si>
  <si>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</si>
  <si>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</si>
  <si>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</si>
  <si>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</si>
  <si>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</si>
  <si>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</si>
  <si>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</si>
  <si>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</si>
  <si>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</si>
  <si>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</si>
  <si>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</si>
  <si>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</si>
  <si>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</si>
  <si>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</si>
  <si>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</si>
  <si>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</si>
  <si>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</si>
  <si>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</si>
  <si>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</si>
  <si>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</si>
  <si>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</si>
  <si>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</si>
  <si>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</si>
  <si>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</si>
  <si>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</si>
  <si>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</si>
  <si>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</si>
  <si>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</si>
  <si>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</si>
  <si>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</si>
  <si>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</si>
  <si>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</si>
  <si>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</si>
  <si>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</si>
  <si>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</si>
  <si>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</si>
  <si>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</si>
  <si>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</si>
  <si>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</si>
  <si>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</si>
  <si>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</si>
  <si>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</si>
  <si>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</si>
  <si>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</si>
  <si>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</si>
  <si>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</si>
  <si>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</si>
  <si>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</si>
  <si>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</si>
  <si>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</si>
  <si>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</si>
  <si>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</si>
  <si>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</si>
  <si>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</si>
  <si>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</si>
  <si>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</si>
  <si>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</si>
  <si>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</si>
  <si>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</si>
  <si>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</si>
  <si>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</si>
  <si>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</si>
  <si>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</si>
  <si>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</si>
  <si>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</si>
  <si>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</si>
  <si>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</si>
  <si>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</si>
  <si>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</si>
  <si>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</si>
  <si>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</si>
  <si>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</si>
  <si>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</si>
  <si>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</si>
  <si>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</si>
  <si>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</si>
  <si>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</si>
  <si>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</si>
  <si>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</si>
  <si>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</si>
  <si>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</si>
  <si>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</si>
  <si>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</si>
  <si>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</si>
  <si>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</si>
  <si>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</si>
  <si>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</si>
  <si>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</si>
  <si>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</si>
  <si>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</si>
  <si>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</si>
  <si>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</si>
  <si>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</si>
  <si>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</si>
  <si>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</si>
  <si>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</si>
  <si>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</si>
  <si>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</si>
  <si>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</si>
  <si>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</si>
  <si>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</si>
  <si>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</si>
  <si>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</si>
  <si>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</si>
  <si>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</si>
  <si>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</si>
  <si>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</si>
  <si>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</si>
  <si>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</si>
  <si>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</si>
  <si>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</si>
  <si>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</si>
  <si>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</si>
  <si>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</si>
  <si>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</si>
  <si>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</si>
  <si>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</si>
  <si>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</si>
  <si>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</si>
  <si>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</si>
  <si>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</si>
  <si>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</si>
  <si>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</si>
  <si>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</si>
  <si>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</si>
  <si>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</si>
  <si>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</si>
  <si>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</si>
  <si>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</si>
  <si>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</si>
  <si>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</si>
  <si>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</si>
  <si>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</si>
  <si>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</si>
  <si>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</si>
  <si>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</si>
  <si>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</si>
  <si>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</si>
  <si>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</si>
  <si>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</si>
  <si>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</si>
  <si>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</si>
  <si>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</si>
  <si>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</si>
  <si>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</si>
  <si>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</si>
  <si>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</si>
  <si>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</si>
  <si>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</si>
  <si>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</si>
  <si>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</si>
  <si>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</si>
  <si>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</si>
  <si>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</si>
  <si>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</si>
  <si>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</si>
  <si>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</si>
  <si>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</si>
  <si>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</si>
  <si>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</si>
  <si>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</si>
  <si>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</si>
  <si>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</si>
  <si>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</si>
  <si>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</si>
  <si>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</si>
  <si>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</si>
  <si>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</si>
  <si>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</si>
  <si>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</si>
  <si>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</si>
  <si>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</si>
  <si>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</si>
  <si>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</si>
  <si>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</si>
  <si>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</si>
  <si>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</si>
  <si>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</si>
  <si>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</si>
  <si>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</si>
  <si>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</si>
  <si>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</si>
  <si>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</si>
  <si>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</si>
  <si>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</si>
  <si>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</si>
  <si>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</si>
  <si>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</si>
  <si>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</si>
  <si>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</si>
  <si>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</si>
  <si>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</si>
  <si>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</si>
  <si>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</si>
  <si>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</si>
  <si>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</si>
  <si>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</si>
  <si>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</si>
  <si>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</si>
  <si>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</si>
  <si>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</si>
  <si>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</si>
  <si>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</si>
  <si>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</si>
  <si>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</si>
  <si>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</si>
  <si>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</si>
  <si>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</si>
  <si>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</si>
  <si>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</si>
  <si>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</si>
  <si>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</si>
  <si>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</si>
  <si>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</si>
  <si>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</si>
  <si>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</si>
  <si>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</si>
  <si>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</si>
  <si>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</si>
  <si>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</si>
  <si>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</si>
  <si>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</si>
  <si>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</si>
  <si>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</si>
  <si>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</si>
  <si>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</si>
  <si>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</si>
  <si>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</si>
  <si>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</si>
  <si>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</si>
  <si>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</si>
  <si>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</si>
  <si>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</si>
  <si>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</si>
  <si>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</si>
  <si>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</si>
  <si>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</si>
  <si>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</si>
  <si>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</si>
  <si>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</si>
  <si>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</si>
  <si>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</si>
  <si>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</si>
  <si>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</si>
  <si>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</si>
  <si>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</si>
  <si>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</si>
  <si>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</si>
  <si>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</si>
  <si>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</si>
  <si>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</si>
  <si>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</si>
  <si>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</si>
  <si>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</si>
  <si>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</si>
  <si>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</si>
  <si>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</si>
  <si>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</si>
  <si>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</si>
  <si>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</si>
  <si>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</si>
  <si>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</si>
  <si>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</si>
  <si>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</si>
  <si>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</si>
  <si>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</si>
  <si>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</si>
  <si>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</si>
  <si>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</si>
  <si>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</si>
  <si>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</si>
  <si>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</si>
  <si>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</si>
  <si>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</si>
  <si>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</si>
  <si>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</si>
  <si>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</si>
  <si>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</si>
  <si>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</si>
  <si>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</si>
  <si>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</si>
  <si>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</si>
  <si>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</si>
  <si>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</si>
  <si>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</si>
  <si>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</si>
  <si>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</si>
  <si>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</si>
  <si>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</si>
  <si>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</si>
  <si>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</si>
  <si>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</si>
  <si>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</si>
  <si>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</si>
  <si>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</si>
  <si>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</si>
  <si>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</si>
  <si>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</si>
  <si>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</si>
  <si>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</si>
  <si>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</si>
  <si>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</si>
  <si>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</si>
  <si>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</si>
  <si>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</si>
  <si>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</si>
  <si>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</si>
  <si>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</si>
  <si>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</si>
  <si>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</si>
  <si>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</si>
  <si>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</si>
  <si>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</si>
  <si>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</si>
  <si>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</si>
  <si>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</si>
  <si>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</si>
  <si>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</si>
  <si>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</si>
  <si>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</si>
  <si>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</si>
  <si>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</si>
  <si>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</si>
  <si>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</si>
  <si>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</si>
  <si>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</si>
  <si>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</si>
  <si>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</si>
  <si>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</si>
  <si>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</si>
  <si>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</si>
  <si>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</si>
  <si>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</si>
  <si>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</si>
  <si>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</si>
  <si>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</si>
  <si>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</si>
  <si>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</si>
  <si>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</si>
  <si>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</si>
  <si>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</si>
  <si>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</si>
  <si>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</si>
  <si>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</si>
  <si>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</si>
  <si>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</si>
  <si>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</si>
  <si>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</si>
  <si>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</si>
  <si>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</si>
  <si>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</si>
  <si>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</si>
  <si>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</si>
  <si>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</si>
  <si>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</si>
  <si>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</si>
  <si>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</si>
  <si>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</si>
  <si>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</si>
  <si>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</si>
  <si>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</si>
  <si>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</si>
  <si>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</si>
  <si>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</si>
  <si>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</si>
  <si>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</si>
  <si>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</si>
  <si>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</si>
  <si>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</si>
  <si>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</si>
  <si>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</si>
  <si>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</si>
  <si>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</si>
  <si>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</si>
  <si>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</si>
  <si>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</si>
  <si>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</si>
  <si>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</si>
  <si>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</si>
  <si>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</si>
  <si>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</si>
  <si>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</si>
  <si>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</si>
  <si>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</si>
  <si>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</si>
  <si>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</si>
  <si>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</si>
  <si>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</si>
  <si>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</si>
  <si>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</si>
  <si>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</si>
  <si>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</si>
  <si>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</si>
  <si>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</si>
  <si>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</si>
  <si>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</si>
  <si>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</si>
  <si>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</si>
  <si>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</si>
  <si>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</si>
  <si>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</si>
  <si>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</si>
  <si>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</si>
  <si>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</si>
  <si>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</si>
  <si>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</si>
  <si>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</si>
  <si>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</si>
  <si>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</si>
  <si>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</si>
  <si>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</si>
  <si>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</si>
  <si>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</si>
  <si>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</si>
  <si>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</si>
  <si>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</si>
  <si>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</si>
  <si>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</si>
  <si>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</si>
  <si>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</si>
  <si>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</si>
  <si>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</si>
  <si>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</si>
  <si>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</si>
  <si>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</si>
  <si>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</si>
  <si>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</si>
  <si>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</si>
  <si>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</si>
  <si>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</si>
  <si>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</si>
  <si>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</si>
  <si>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</si>
  <si>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</si>
  <si>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</si>
  <si>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</si>
  <si>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</si>
  <si>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</si>
  <si>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</si>
  <si>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</si>
  <si>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</si>
  <si>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</si>
  <si>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</si>
  <si>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</si>
  <si>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</si>
  <si>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</si>
  <si>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</si>
  <si>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</si>
  <si>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</si>
  <si>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</si>
  <si>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</si>
  <si>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</si>
  <si>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</si>
  <si>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</si>
  <si>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</si>
  <si>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</si>
  <si>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</si>
  <si>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</si>
  <si>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</si>
  <si>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</si>
  <si>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</si>
  <si>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</si>
  <si>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</si>
  <si>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</si>
  <si>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</si>
  <si>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</si>
  <si>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</si>
  <si>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</si>
  <si>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</si>
  <si>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</si>
  <si>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</si>
  <si>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</si>
  <si>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</si>
  <si>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</si>
  <si>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</si>
  <si>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</si>
  <si>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</si>
  <si>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</si>
  <si>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</si>
  <si>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</si>
  <si>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</si>
  <si>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</si>
  <si>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</si>
  <si>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</si>
  <si>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</si>
  <si>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</si>
  <si>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</si>
  <si>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</si>
  <si>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</si>
  <si>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</si>
  <si>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</si>
  <si>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</si>
  <si>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</si>
  <si>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</si>
  <si>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</si>
  <si>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</si>
  <si>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</si>
  <si>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</si>
  <si>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</si>
  <si>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</si>
  <si>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</si>
  <si>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</si>
  <si>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</si>
  <si>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</si>
  <si>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</si>
  <si>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</si>
  <si>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</si>
  <si>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</si>
  <si>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</si>
  <si>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</si>
  <si>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</si>
  <si>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</si>
  <si>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</si>
  <si>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</si>
  <si>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</si>
  <si>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</si>
  <si>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</si>
  <si>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</si>
  <si>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</si>
  <si>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</si>
  <si>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</si>
  <si>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</si>
  <si>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</si>
  <si>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</si>
  <si>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</si>
  <si>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</si>
  <si>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</si>
  <si>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</si>
  <si>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</si>
  <si>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</si>
  <si>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</si>
  <si>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</si>
  <si>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</si>
  <si>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</si>
  <si>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</si>
  <si>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</si>
  <si>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</si>
  <si>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</si>
  <si>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</si>
  <si>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</si>
  <si>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</si>
  <si>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</si>
  <si>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</si>
  <si>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</si>
  <si>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</si>
  <si>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</si>
  <si>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</si>
  <si>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</si>
  <si>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</si>
  <si>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</si>
  <si>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</si>
  <si>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</si>
  <si>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</si>
  <si>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</si>
  <si>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</si>
  <si>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</si>
  <si>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</si>
  <si>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</si>
  <si>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</si>
  <si>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</si>
  <si>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</si>
  <si>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</si>
  <si>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</si>
  <si>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</si>
  <si>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</si>
  <si>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</si>
  <si>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</si>
  <si>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</si>
  <si>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</si>
  <si>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</si>
  <si>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</si>
  <si>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</si>
  <si>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</si>
  <si>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</si>
  <si>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</si>
  <si>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</si>
  <si>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</si>
  <si>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</si>
  <si>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</si>
  <si>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</si>
  <si>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</si>
  <si>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</si>
  <si>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</si>
  <si>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</si>
  <si>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</si>
  <si>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</si>
  <si>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</si>
  <si>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</si>
  <si>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</si>
  <si>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</si>
  <si>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</si>
  <si>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</si>
  <si>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</si>
  <si>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</si>
  <si>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</si>
  <si>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</si>
  <si>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</si>
  <si>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</si>
  <si>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</si>
  <si>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</si>
  <si>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</si>
  <si>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</si>
  <si>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</si>
  <si>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</si>
  <si>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</si>
  <si>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</si>
  <si>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</si>
  <si>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</si>
  <si>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</si>
  <si>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</si>
  <si>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</si>
  <si>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</si>
  <si>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</si>
  <si>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</si>
  <si>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</si>
  <si>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</si>
  <si>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</si>
  <si>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</si>
  <si>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</si>
  <si>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</si>
  <si>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</si>
  <si>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</si>
  <si>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</si>
  <si>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</si>
  <si>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</si>
  <si>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</si>
  <si>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</si>
  <si>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</si>
  <si>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</si>
  <si>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</si>
  <si>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</si>
  <si>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</si>
  <si>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</si>
  <si>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</si>
  <si>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</si>
  <si>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</si>
  <si>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</si>
  <si>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</si>
  <si>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</si>
  <si>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</si>
  <si>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</si>
  <si>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</si>
  <si>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</si>
  <si>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</si>
  <si>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</si>
  <si>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</si>
  <si>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</si>
  <si>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</si>
  <si>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</si>
  <si>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</si>
  <si>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</si>
  <si>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</si>
  <si>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</si>
  <si>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</si>
  <si>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</si>
  <si>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</si>
  <si>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</si>
  <si>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</si>
  <si>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</si>
  <si>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</si>
  <si>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</si>
  <si>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</si>
  <si>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</si>
  <si>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</si>
  <si>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</si>
  <si>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</si>
  <si>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</si>
  <si>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</si>
  <si>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</si>
  <si>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</si>
  <si>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</si>
  <si>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</si>
  <si>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</si>
  <si>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</si>
  <si>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</si>
  <si>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</si>
  <si>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</si>
  <si>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</si>
  <si>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</si>
  <si>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</si>
  <si>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</si>
  <si>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</si>
  <si>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</si>
  <si>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</si>
  <si>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</si>
  <si>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</si>
  <si>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</si>
  <si>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</si>
  <si>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</si>
  <si>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</si>
  <si>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</si>
  <si>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</si>
  <si>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</si>
  <si>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</si>
  <si>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</si>
  <si>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</si>
  <si>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</si>
  <si>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</si>
  <si>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</si>
  <si>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</si>
  <si>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</si>
  <si>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</si>
  <si>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</si>
  <si>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</si>
  <si>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</si>
  <si>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</si>
  <si>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</si>
  <si>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</si>
  <si>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</si>
  <si>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</si>
  <si>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</si>
  <si>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</si>
  <si>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</si>
  <si>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</si>
  <si>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</si>
  <si>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</si>
  <si>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</si>
  <si>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</si>
  <si>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</si>
  <si>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</si>
  <si>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</si>
  <si>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</si>
  <si>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</si>
  <si>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</si>
  <si>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</si>
  <si>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</si>
  <si>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</si>
  <si>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</si>
  <si>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</si>
  <si>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</si>
  <si>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</si>
  <si>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</si>
  <si>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</si>
  <si>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</si>
  <si>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</si>
  <si>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</si>
  <si>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</si>
  <si>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</si>
  <si>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</si>
  <si>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</si>
  <si>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</si>
  <si>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</si>
  <si>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</si>
  <si>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</si>
  <si>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</si>
  <si>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</si>
  <si>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</si>
  <si>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</si>
  <si>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</si>
  <si>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</si>
  <si>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</si>
  <si>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</si>
  <si>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</si>
  <si>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</si>
  <si>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</si>
  <si>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</si>
  <si>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</si>
  <si>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</si>
  <si>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</si>
  <si>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</si>
  <si>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</si>
  <si>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</si>
  <si>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</si>
  <si>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</si>
  <si>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</si>
  <si>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</si>
  <si>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</si>
  <si>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</si>
  <si>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</si>
  <si>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</si>
  <si>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</si>
  <si>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</si>
  <si>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</si>
  <si>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</si>
  <si>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</si>
  <si>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</si>
  <si>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</si>
  <si>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</si>
  <si>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</si>
  <si>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</si>
  <si>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</si>
  <si>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</si>
  <si>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</si>
  <si>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</si>
  <si>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</si>
  <si>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</si>
  <si>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</si>
  <si>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</si>
  <si>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</si>
  <si>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</si>
  <si>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</si>
  <si>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</si>
  <si>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</si>
  <si>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</si>
  <si>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</si>
  <si>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</si>
  <si>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</si>
  <si>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</si>
  <si>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</si>
  <si>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</si>
  <si>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</si>
  <si>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</si>
  <si>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</si>
  <si>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</si>
  <si>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</si>
  <si>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</si>
  <si>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</si>
  <si>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</si>
  <si>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</si>
  <si>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</si>
  <si>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</si>
  <si>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</si>
  <si>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</si>
  <si>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</si>
  <si>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</si>
  <si>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</si>
  <si>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</si>
  <si>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</si>
  <si>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</si>
  <si>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</si>
  <si>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</si>
  <si>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</si>
  <si>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</si>
  <si>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</si>
  <si>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</si>
  <si>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</si>
  <si>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</si>
  <si>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</si>
  <si>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</si>
  <si>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</si>
  <si>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</si>
  <si>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</si>
  <si>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</si>
  <si>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</si>
  <si>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</si>
  <si>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</si>
  <si>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</si>
  <si>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</si>
  <si>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</si>
  <si>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</si>
  <si>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</si>
  <si>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</si>
  <si>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</si>
  <si>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</si>
  <si>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</si>
  <si>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</si>
  <si>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</si>
  <si>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</si>
  <si>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</si>
  <si>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</si>
  <si>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</si>
  <si>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</si>
  <si>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</si>
  <si>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</si>
  <si>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</si>
  <si>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</si>
  <si>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</si>
  <si>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</si>
  <si>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</si>
  <si>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</si>
  <si>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</si>
  <si>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</si>
  <si>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</si>
  <si>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</si>
  <si>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</si>
  <si>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</si>
  <si>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</si>
  <si>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</si>
  <si>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</si>
  <si>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</si>
  <si>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</si>
  <si>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</si>
  <si>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</si>
  <si>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</si>
  <si>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</si>
  <si>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</si>
  <si>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</si>
  <si>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</si>
  <si>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</si>
  <si>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</si>
  <si>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</si>
  <si>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</si>
  <si>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</si>
  <si>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</si>
  <si>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</si>
  <si>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</si>
  <si>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</si>
  <si>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</si>
  <si>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</si>
  <si>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</si>
  <si>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</si>
  <si>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</si>
  <si>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</si>
  <si>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</si>
  <si>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</si>
  <si>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</si>
  <si>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</si>
  <si>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</si>
  <si>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</si>
  <si>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</si>
  <si>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</si>
  <si>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</si>
  <si>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</si>
  <si>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</si>
  <si>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</si>
  <si>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</si>
  <si>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</si>
  <si>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</si>
  <si>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</si>
  <si>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</si>
  <si>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</si>
  <si>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</si>
  <si>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</si>
  <si>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</si>
  <si>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</si>
  <si>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</si>
  <si>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</si>
  <si>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</si>
  <si>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</si>
  <si>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</si>
  <si>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</si>
  <si>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</si>
  <si>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</si>
  <si>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</si>
  <si>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</si>
  <si>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</si>
  <si>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</si>
  <si>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</si>
  <si>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</si>
  <si>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</si>
  <si>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</si>
  <si>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</si>
  <si>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</si>
  <si>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</si>
  <si>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</si>
  <si>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</si>
  <si>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</si>
  <si>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</si>
  <si>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</si>
  <si>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</si>
  <si>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</si>
  <si>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</si>
  <si>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</si>
  <si>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</si>
  <si>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</si>
  <si>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</si>
  <si>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</si>
  <si>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</si>
  <si>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</si>
  <si>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</si>
  <si>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</si>
  <si>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</si>
  <si>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</si>
  <si>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</si>
  <si>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</si>
  <si>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</si>
  <si>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</si>
  <si>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</si>
  <si>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</si>
  <si>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</si>
  <si>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</si>
  <si>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</si>
  <si>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</si>
  <si>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</si>
  <si>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</si>
  <si>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</si>
  <si>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</si>
  <si>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</si>
  <si>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</si>
  <si>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</si>
  <si>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</si>
  <si>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</si>
  <si>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</si>
  <si>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</si>
  <si>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</si>
  <si>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</si>
  <si>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</si>
  <si>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</si>
  <si>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</si>
  <si>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</si>
  <si>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</si>
  <si>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</si>
  <si>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</si>
  <si>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</si>
  <si>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</si>
  <si>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</si>
  <si>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</si>
  <si>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</si>
  <si>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</si>
  <si>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</si>
  <si>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</si>
  <si>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</si>
  <si>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</si>
  <si>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</si>
  <si>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</si>
  <si>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</si>
  <si>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</si>
  <si>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</si>
  <si>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</si>
  <si>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</si>
  <si>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</si>
  <si>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</si>
  <si>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</si>
  <si>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</si>
  <si>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</si>
  <si>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</si>
  <si>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</si>
  <si>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</si>
  <si>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</si>
  <si>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</si>
  <si>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</si>
  <si>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</si>
  <si>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</si>
  <si>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</si>
  <si>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</si>
  <si>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</si>
  <si>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</si>
  <si>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</si>
  <si>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</si>
  <si>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</si>
  <si>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</si>
  <si>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</si>
  <si>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</si>
  <si>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</si>
  <si>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</si>
  <si>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</si>
  <si>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</si>
  <si>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</si>
  <si>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</si>
  <si>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</si>
  <si>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</si>
  <si>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</si>
  <si>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</si>
  <si>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</si>
  <si>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</si>
  <si>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</si>
  <si>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</si>
  <si>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</si>
  <si>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</si>
  <si>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</si>
  <si>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</si>
  <si>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</si>
  <si>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</si>
  <si>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</si>
  <si>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</si>
  <si>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</si>
  <si>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</si>
  <si>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</si>
  <si>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</si>
  <si>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</si>
  <si>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</si>
  <si>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</si>
  <si>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</si>
  <si>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</si>
  <si>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</si>
  <si>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</si>
  <si>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</si>
  <si>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</si>
  <si>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</si>
  <si>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</si>
  <si>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</si>
  <si>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</si>
  <si>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</si>
  <si>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</si>
  <si>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</si>
  <si>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</si>
  <si>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</si>
  <si>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</si>
  <si>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</si>
  <si>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</si>
  <si>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</si>
  <si>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</si>
  <si>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</si>
  <si>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</si>
  <si>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</si>
  <si>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</si>
  <si>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</si>
  <si>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</si>
  <si>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</si>
  <si>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</si>
  <si>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</si>
  <si>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</si>
  <si>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</si>
  <si>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</si>
  <si>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</si>
  <si>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</si>
  <si>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</si>
  <si>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</si>
  <si>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</si>
  <si>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</si>
  <si>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</si>
  <si>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</si>
  <si>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</si>
  <si>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</si>
  <si>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</si>
  <si>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</si>
  <si>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</si>
  <si>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</si>
  <si>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</si>
  <si>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</si>
  <si>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</si>
  <si>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</si>
  <si>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</si>
  <si>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</si>
  <si>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</si>
  <si>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</si>
  <si>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</si>
  <si>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</si>
  <si>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</si>
  <si>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</si>
  <si>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</si>
  <si>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</si>
  <si>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</si>
  <si>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</si>
  <si>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</si>
  <si>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</si>
  <si>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</si>
  <si>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</si>
  <si>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</si>
  <si>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</si>
  <si>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</si>
  <si>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</si>
  <si>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</si>
  <si>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</si>
  <si>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</si>
  <si>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</si>
  <si>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</si>
  <si>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</si>
  <si>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</si>
  <si>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</si>
  <si>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</si>
  <si>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</si>
  <si>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</si>
  <si>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</si>
  <si>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</si>
  <si>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</si>
  <si>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</si>
  <si>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</si>
  <si>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</si>
  <si>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</si>
  <si>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</si>
  <si>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</si>
  <si>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</si>
  <si>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</si>
  <si>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</si>
  <si>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</si>
  <si>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</si>
  <si>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</si>
  <si>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</si>
  <si>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</si>
  <si>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</si>
  <si>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</si>
  <si>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</si>
  <si>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</si>
  <si>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</si>
  <si>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</si>
  <si>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</si>
  <si>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</si>
  <si>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</si>
  <si>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</si>
  <si>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</si>
  <si>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</si>
  <si>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</si>
  <si>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</si>
  <si>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</si>
  <si>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</si>
  <si>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</si>
  <si>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</si>
  <si>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</si>
  <si>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</si>
  <si>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</si>
  <si>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</si>
  <si>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</si>
  <si>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</si>
  <si>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</si>
  <si>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</si>
  <si>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</si>
  <si>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</si>
  <si>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</si>
  <si>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</si>
  <si>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</si>
  <si>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</si>
  <si>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</si>
  <si>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</si>
  <si>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</si>
  <si>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</si>
  <si>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</si>
  <si>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</si>
  <si>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</si>
  <si>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</si>
  <si>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</si>
  <si>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</si>
  <si>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</si>
  <si>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</si>
  <si>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</si>
  <si>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</si>
  <si>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</si>
  <si>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</si>
  <si>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</si>
  <si>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</si>
  <si>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</si>
  <si>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</si>
  <si>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</si>
  <si>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</si>
  <si>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</si>
  <si>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</si>
  <si>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</si>
  <si>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</si>
  <si>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</si>
  <si>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</si>
  <si>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</si>
  <si>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</si>
  <si>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</si>
  <si>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</si>
  <si>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</si>
  <si>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</si>
  <si>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</si>
  <si>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</si>
  <si>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</si>
  <si>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</si>
  <si>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</si>
  <si>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</si>
  <si>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</si>
  <si>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</si>
  <si>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</si>
  <si>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</si>
  <si>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</si>
  <si>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</si>
  <si>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</si>
  <si>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</si>
  <si>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</si>
  <si>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</si>
  <si>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</si>
  <si>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</si>
  <si>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</si>
  <si>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</si>
  <si>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</si>
  <si>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</si>
  <si>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</si>
  <si>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</si>
  <si>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</si>
  <si>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</si>
  <si>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</si>
  <si>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</si>
  <si>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</si>
  <si>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</si>
  <si>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</si>
  <si>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</si>
  <si>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</si>
  <si>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</si>
  <si>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</si>
  <si>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</si>
  <si>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</si>
  <si>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</si>
  <si>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</si>
  <si>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</si>
  <si>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</si>
  <si>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</si>
  <si>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</si>
  <si>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</si>
  <si>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</si>
  <si>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</si>
  <si>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</si>
  <si>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</si>
  <si>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</si>
  <si>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</si>
  <si>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</si>
  <si>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</si>
  <si>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</si>
  <si>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</si>
  <si>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</si>
  <si>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</si>
  <si>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</si>
  <si>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</si>
  <si>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</si>
  <si>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</si>
  <si>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</si>
  <si>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</si>
  <si>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</si>
  <si>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</si>
  <si>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</si>
  <si>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</si>
  <si>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</si>
  <si>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</si>
  <si>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</si>
  <si>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</si>
  <si>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</si>
  <si>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</si>
  <si>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</si>
  <si>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</si>
  <si>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</si>
  <si>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</si>
  <si>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</si>
  <si>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</si>
  <si>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</si>
  <si>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</si>
  <si>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</si>
  <si>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</si>
  <si>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</si>
  <si>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</si>
  <si>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</si>
  <si>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</si>
  <si>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</si>
  <si>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</si>
  <si>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</si>
  <si>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</si>
  <si>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</si>
  <si>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</si>
  <si>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</si>
  <si>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</si>
  <si>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</si>
  <si>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</si>
  <si>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</si>
  <si>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</si>
  <si>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</si>
  <si>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</si>
  <si>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</si>
  <si>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</si>
  <si>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</si>
  <si>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</si>
  <si>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</si>
  <si>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</si>
  <si>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</si>
  <si>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</si>
  <si>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</si>
  <si>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</si>
  <si>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</si>
  <si>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</si>
  <si>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</si>
  <si>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</si>
  <si>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</si>
  <si>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</si>
  <si>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</si>
  <si>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</si>
  <si>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</si>
  <si>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</si>
  <si>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</si>
  <si>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</si>
  <si>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</si>
  <si>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</si>
  <si>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</si>
  <si>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</si>
  <si>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</si>
  <si>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</si>
  <si>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</si>
  <si>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</si>
  <si>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</si>
  <si>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</si>
  <si>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</si>
  <si>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</si>
  <si>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</si>
  <si>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</si>
  <si>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</si>
  <si>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</si>
  <si>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</si>
  <si>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</si>
  <si>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</si>
  <si>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</si>
  <si>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</si>
  <si>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</si>
  <si>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</si>
  <si>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</si>
  <si>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</si>
  <si>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</si>
  <si>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</si>
  <si>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</si>
  <si>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</si>
  <si>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</si>
  <si>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</si>
  <si>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</si>
  <si>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</si>
  <si>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</si>
  <si>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</si>
  <si>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</si>
  <si>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</si>
  <si>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</si>
  <si>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</si>
  <si>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</si>
  <si>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</si>
  <si>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</si>
  <si>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</si>
  <si>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</si>
  <si>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</si>
  <si>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</si>
  <si>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</si>
  <si>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</si>
  <si>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</si>
  <si>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</si>
  <si>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</si>
  <si>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</si>
  <si>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</si>
  <si>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</si>
  <si>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</si>
  <si>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</si>
  <si>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</si>
  <si>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</si>
  <si>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</si>
  <si>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</si>
  <si>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</si>
  <si>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</si>
  <si>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</si>
  <si>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</si>
  <si>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</si>
  <si>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</si>
  <si>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</si>
  <si>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</si>
  <si>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</si>
  <si>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</si>
  <si>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</si>
  <si>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</si>
  <si>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</si>
  <si>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</si>
  <si>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</si>
  <si>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</si>
  <si>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</si>
  <si>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</si>
  <si>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</si>
  <si>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</si>
  <si>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</si>
  <si>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</si>
  <si>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</si>
  <si>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</si>
  <si>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</si>
  <si>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</si>
  <si>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</si>
  <si>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</si>
  <si>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</si>
  <si>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</si>
  <si>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</si>
  <si>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</si>
  <si>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</si>
  <si>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</si>
  <si>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</si>
  <si>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</si>
  <si>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</si>
  <si>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</si>
  <si>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</si>
  <si>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</si>
  <si>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</si>
  <si>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</si>
  <si>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</si>
  <si>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</si>
  <si>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</si>
  <si>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</si>
  <si>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</si>
  <si>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</si>
  <si>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</si>
  <si>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</si>
  <si>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</si>
  <si>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</si>
  <si>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</si>
  <si>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</si>
  <si>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</si>
  <si>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</si>
  <si>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</si>
  <si>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</si>
  <si>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</si>
  <si>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</si>
  <si>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</si>
  <si>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</si>
  <si>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</si>
  <si>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</si>
  <si>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</si>
  <si>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</si>
  <si>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</si>
  <si>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</si>
  <si>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</si>
  <si>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</si>
  <si>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</si>
  <si>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</si>
  <si>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</si>
  <si>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</si>
  <si>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</si>
  <si>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</si>
  <si>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</si>
  <si>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</si>
  <si>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</si>
  <si>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</si>
  <si>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</si>
  <si>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</si>
  <si>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</si>
  <si>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</si>
  <si>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</si>
  <si>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</si>
  <si>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</si>
  <si>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</si>
  <si>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</si>
  <si>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</si>
  <si>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</si>
  <si>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</si>
  <si>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</si>
  <si>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</si>
  <si>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</si>
  <si>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</si>
  <si>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</si>
  <si>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</si>
  <si>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</si>
  <si>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</si>
  <si>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</si>
  <si>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</si>
  <si>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</si>
  <si>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</si>
  <si>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</si>
  <si>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</si>
  <si>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</si>
  <si>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</si>
  <si>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</si>
  <si>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</si>
  <si>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</si>
  <si>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</si>
  <si>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</si>
  <si>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</si>
  <si>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</si>
  <si>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</si>
  <si>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</si>
  <si>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</si>
  <si>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</si>
  <si>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</si>
  <si>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</si>
  <si>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</si>
  <si>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</si>
  <si>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</si>
  <si>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</si>
  <si>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</si>
  <si>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</si>
  <si>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</si>
  <si>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</si>
  <si>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</si>
  <si>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</si>
  <si>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</si>
  <si>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</si>
  <si>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</si>
  <si>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</si>
  <si>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</si>
  <si>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</si>
  <si>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</si>
  <si>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</si>
  <si>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</si>
  <si>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</si>
  <si>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</si>
  <si>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</si>
  <si>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</si>
  <si>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</si>
  <si>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</si>
  <si>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</si>
  <si>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</si>
  <si>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</si>
  <si>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</si>
  <si>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</si>
  <si>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</si>
  <si>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</si>
  <si>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</si>
  <si>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</si>
  <si>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</si>
  <si>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</si>
  <si>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</si>
  <si>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</si>
  <si>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</si>
  <si>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</si>
  <si>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</si>
  <si>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</si>
  <si>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</si>
  <si>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</si>
  <si>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</si>
  <si>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</si>
  <si>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</si>
  <si>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</si>
  <si>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</si>
  <si>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</si>
  <si>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</si>
  <si>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</si>
  <si>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</si>
  <si>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</si>
  <si>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</si>
  <si>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</si>
  <si>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</si>
  <si>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</si>
  <si>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</si>
  <si>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</si>
  <si>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</si>
  <si>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</si>
  <si>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</si>
  <si>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</si>
  <si>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</si>
  <si>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</si>
  <si>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</si>
  <si>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</si>
  <si>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</si>
  <si>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</si>
  <si>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</si>
  <si>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</si>
  <si>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</si>
  <si>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</si>
  <si>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</si>
  <si>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</si>
  <si>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</si>
  <si>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</si>
  <si>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</si>
  <si>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</si>
  <si>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</si>
  <si>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</si>
  <si>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</si>
  <si>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</si>
  <si>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</si>
  <si>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</si>
  <si>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</si>
  <si>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</si>
  <si>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</si>
  <si>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</si>
  <si>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</si>
  <si>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</si>
  <si>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</si>
  <si>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</si>
  <si>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</si>
  <si>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</si>
  <si>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</si>
  <si>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</si>
  <si>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</si>
  <si>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</si>
  <si>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</si>
  <si>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</si>
  <si>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</si>
  <si>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</si>
  <si>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</si>
  <si>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</si>
  <si>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</si>
  <si>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</si>
  <si>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</si>
  <si>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</si>
  <si>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</si>
  <si>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</si>
  <si>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</si>
  <si>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</si>
  <si>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</si>
  <si>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</si>
  <si>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</si>
  <si>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</si>
  <si>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</si>
  <si>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</si>
  <si>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</si>
  <si>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</si>
  <si>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</si>
  <si>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</si>
  <si>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</si>
  <si>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</si>
  <si>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</si>
  <si>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</si>
  <si>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</si>
  <si>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</si>
  <si>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</si>
  <si>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</si>
  <si>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</si>
  <si>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</si>
  <si>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</si>
  <si>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</si>
  <si>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</si>
  <si>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</si>
  <si>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</si>
  <si>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</si>
  <si>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</si>
  <si>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</si>
  <si>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</si>
  <si>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</si>
  <si>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</si>
  <si>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</si>
  <si>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</si>
  <si>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</si>
  <si>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</si>
  <si>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</si>
  <si>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</si>
  <si>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</si>
  <si>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</si>
  <si>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</si>
  <si>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</si>
  <si>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</si>
  <si>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</si>
  <si>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</si>
  <si>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</si>
  <si>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</si>
  <si>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</si>
  <si>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</si>
  <si>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</si>
  <si>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</si>
  <si>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</si>
  <si>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</si>
  <si>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</si>
  <si>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</si>
  <si>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</si>
  <si>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</si>
  <si>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</si>
  <si>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</si>
  <si>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</si>
  <si>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</si>
  <si>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</si>
  <si>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</si>
  <si>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</si>
  <si>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</si>
  <si>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</si>
  <si>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</si>
  <si>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</si>
  <si>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</si>
  <si>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</si>
  <si>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</si>
  <si>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</si>
  <si>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</si>
  <si>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</si>
  <si>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</si>
  <si>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</si>
  <si>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</si>
  <si>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</si>
  <si>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</si>
  <si>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</si>
  <si>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</si>
  <si>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</si>
  <si>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</si>
  <si>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</si>
  <si>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</si>
  <si>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</si>
  <si>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</si>
  <si>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</si>
  <si>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</si>
  <si>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</si>
  <si>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</si>
  <si>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</si>
  <si>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</si>
  <si>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</si>
  <si>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</si>
  <si>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</si>
  <si>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</si>
  <si>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</si>
  <si>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</si>
  <si>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</si>
  <si>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</si>
  <si>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</si>
  <si>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</si>
  <si>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</si>
  <si>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</si>
  <si>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</si>
  <si>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</si>
  <si>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</si>
  <si>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</si>
  <si>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</si>
  <si>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</si>
  <si>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</si>
  <si>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</si>
  <si>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</si>
  <si>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</si>
  <si>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</si>
  <si>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</si>
  <si>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</si>
  <si>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</si>
  <si>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</si>
  <si>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</si>
  <si>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</si>
  <si>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</si>
  <si>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</si>
  <si>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</si>
  <si>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</si>
  <si>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</si>
  <si>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</si>
  <si>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</si>
  <si>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</si>
  <si>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</si>
  <si>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</si>
  <si>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</si>
  <si>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</si>
  <si>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</si>
  <si>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</si>
  <si>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</si>
  <si>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</si>
  <si>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</si>
  <si>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</si>
  <si>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</si>
  <si>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</si>
  <si>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</si>
  <si>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</si>
  <si>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</si>
  <si>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</si>
  <si>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</si>
  <si>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</si>
  <si>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</si>
  <si>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</si>
  <si>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</si>
  <si>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</si>
  <si>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</si>
  <si>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</si>
  <si>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</si>
  <si>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</si>
  <si>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</si>
  <si>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</si>
  <si>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</si>
  <si>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</si>
  <si>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</si>
  <si>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</si>
  <si>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</si>
  <si>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</si>
  <si>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</si>
  <si>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</si>
  <si>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</si>
  <si>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</si>
  <si>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</si>
  <si>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</si>
  <si>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</si>
  <si>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</si>
  <si>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</si>
  <si>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</si>
  <si>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</si>
  <si>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</si>
  <si>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</si>
  <si>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</si>
  <si>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</si>
  <si>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</si>
  <si>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</si>
  <si>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</si>
  <si>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</si>
  <si>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</si>
  <si>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</si>
  <si>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</si>
  <si>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</si>
  <si>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</si>
  <si>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</si>
  <si>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</si>
  <si>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</si>
  <si>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</si>
  <si>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</si>
  <si>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</si>
  <si>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</si>
  <si>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</si>
  <si>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</si>
  <si>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</si>
  <si>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</si>
  <si>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</si>
  <si>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</si>
  <si>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</si>
  <si>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</si>
  <si>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</si>
  <si>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</si>
  <si>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</si>
  <si>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</si>
  <si>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</si>
  <si>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</si>
  <si>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</si>
  <si>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</si>
  <si>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</si>
  <si>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</si>
  <si>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</si>
  <si>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</si>
  <si>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</si>
  <si>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</si>
  <si>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</si>
  <si>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</si>
  <si>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</si>
  <si>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</si>
  <si>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</si>
  <si>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</si>
  <si>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</si>
  <si>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</si>
  <si>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</si>
  <si>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</si>
  <si>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</si>
  <si>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</si>
  <si>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</si>
  <si>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</si>
  <si>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</si>
  <si>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</si>
  <si>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</si>
  <si>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</si>
  <si>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</si>
  <si>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</si>
  <si>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</si>
  <si>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</si>
  <si>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</si>
  <si>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</si>
  <si>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</si>
  <si>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</si>
  <si>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</si>
  <si>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</si>
  <si>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</si>
  <si>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</si>
  <si>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</si>
  <si>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</si>
  <si>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</si>
  <si>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</si>
  <si>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</si>
  <si>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</si>
  <si>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</si>
  <si>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</si>
  <si>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</si>
  <si>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</si>
  <si>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</si>
  <si>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</si>
  <si>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</si>
  <si>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</si>
  <si>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</si>
  <si>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</si>
  <si>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</si>
  <si>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</si>
  <si>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</si>
  <si>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</si>
  <si>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</si>
  <si>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</si>
  <si>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</si>
  <si>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</si>
  <si>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</si>
  <si>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</si>
  <si>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</si>
  <si>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</si>
  <si>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</si>
  <si>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</si>
  <si>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</si>
  <si>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</si>
  <si>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</si>
  <si>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</si>
  <si>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</si>
  <si>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</si>
  <si>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</si>
  <si>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</si>
  <si>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</si>
  <si>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</si>
  <si>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</si>
  <si>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</si>
  <si>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</si>
  <si>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</si>
  <si>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</si>
  <si>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</si>
  <si>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</si>
  <si>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</si>
  <si>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</si>
  <si>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</si>
  <si>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</si>
  <si>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</si>
  <si>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</si>
  <si>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</si>
  <si>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</si>
  <si>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</si>
  <si>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</si>
  <si>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</si>
  <si>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</si>
  <si>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</si>
  <si>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</si>
  <si>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</si>
  <si>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</si>
  <si>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</si>
  <si>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</si>
  <si>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</si>
  <si>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</si>
  <si>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</si>
  <si>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</si>
  <si>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</si>
  <si>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</si>
  <si>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</si>
  <si>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</si>
  <si>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</si>
  <si>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</si>
  <si>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</si>
  <si>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</si>
  <si>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</si>
  <si>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</si>
  <si>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</si>
  <si>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</si>
  <si>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</si>
  <si>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</si>
  <si>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</si>
  <si>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</si>
  <si>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</si>
  <si>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</si>
  <si>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</si>
  <si>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</si>
  <si>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</si>
  <si>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</si>
  <si>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</si>
  <si>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</si>
  <si>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</si>
  <si>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</si>
  <si>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</si>
  <si>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</si>
  <si>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</si>
  <si>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</si>
  <si>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</si>
  <si>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</si>
  <si>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</si>
  <si>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</si>
  <si>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</si>
  <si>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</si>
  <si>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</si>
  <si>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</si>
  <si>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</si>
  <si>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</si>
  <si>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</si>
  <si>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</si>
  <si>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</si>
  <si>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</si>
  <si>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</si>
  <si>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</si>
  <si>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</si>
  <si>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</si>
  <si>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</si>
  <si>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</si>
  <si>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</si>
  <si>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</si>
  <si>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</si>
  <si>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</si>
  <si>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</si>
  <si>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</si>
  <si>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</si>
  <si>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</si>
  <si>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</si>
  <si>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</si>
  <si>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</si>
  <si>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</si>
  <si>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</si>
  <si>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</si>
  <si>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</si>
  <si>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</si>
  <si>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</si>
  <si>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</si>
  <si>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</si>
  <si>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</si>
  <si>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</si>
  <si>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</si>
  <si>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</si>
  <si>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</si>
  <si>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</si>
  <si>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</si>
  <si>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</si>
  <si>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</si>
  <si>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</si>
  <si>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</si>
  <si>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</si>
  <si>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</si>
  <si>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</si>
  <si>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</si>
  <si>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</si>
  <si>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</si>
  <si>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</si>
  <si>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</si>
  <si>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</si>
  <si>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</si>
  <si>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</si>
  <si>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</si>
  <si>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</si>
  <si>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</si>
  <si>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</si>
  <si>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</si>
  <si>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</si>
  <si>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</si>
  <si>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</si>
  <si>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</si>
  <si>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</si>
  <si>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</si>
  <si>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</si>
  <si>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</si>
  <si>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</si>
  <si>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</si>
  <si>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</si>
  <si>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</si>
  <si>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</si>
  <si>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</si>
  <si>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</si>
  <si>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</si>
  <si>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</si>
  <si>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</si>
  <si>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</si>
  <si>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</si>
  <si>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</si>
  <si>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</si>
  <si>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</si>
  <si>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</si>
  <si>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</si>
  <si>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</si>
  <si>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</si>
  <si>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</si>
  <si>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</si>
  <si>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</si>
  <si>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</si>
  <si>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</si>
  <si>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</si>
  <si>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</si>
  <si>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</si>
  <si>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</si>
  <si>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</si>
  <si>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</si>
  <si>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</si>
  <si>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</si>
  <si>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</si>
  <si>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</si>
  <si>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</si>
  <si>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</si>
  <si>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</si>
  <si>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</si>
  <si>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</si>
  <si>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</si>
  <si>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</si>
  <si>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</si>
  <si>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</si>
  <si>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</si>
  <si>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</si>
  <si>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</si>
  <si>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</si>
  <si>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</si>
  <si>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</si>
  <si>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</si>
  <si>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</si>
  <si>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</si>
  <si>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</si>
  <si>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</si>
  <si>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</si>
  <si>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</si>
  <si>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</si>
  <si>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</si>
  <si>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</si>
  <si>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</si>
  <si>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</si>
  <si>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</si>
  <si>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</si>
  <si>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</si>
  <si>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</si>
  <si>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</si>
  <si>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</si>
  <si>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</si>
  <si>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</si>
  <si>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</si>
  <si>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</si>
  <si>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</si>
  <si>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</si>
  <si>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</si>
  <si>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</si>
  <si>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</si>
  <si>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</si>
  <si>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</si>
  <si>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</si>
  <si>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</si>
  <si>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</si>
  <si>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</si>
  <si>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</si>
  <si>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</si>
  <si>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</si>
  <si>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</si>
  <si>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</si>
  <si>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</si>
  <si>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</si>
  <si>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</si>
  <si>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</si>
  <si>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</si>
  <si>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</si>
  <si>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</si>
  <si>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</si>
  <si>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</si>
  <si>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</si>
  <si>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</si>
  <si>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</si>
  <si>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</si>
  <si>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</si>
  <si>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</si>
  <si>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</si>
  <si>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</si>
  <si>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</si>
  <si>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</si>
  <si>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</si>
  <si>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</si>
  <si>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</si>
  <si>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</si>
  <si>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</si>
  <si>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</si>
  <si>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</si>
  <si>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</si>
  <si>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</si>
  <si>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</si>
  <si>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</si>
  <si>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</si>
  <si>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</si>
  <si>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</si>
  <si>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</si>
  <si>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</si>
  <si>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</si>
  <si>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</si>
  <si>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</si>
  <si>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</si>
  <si>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</si>
  <si>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</si>
  <si>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</si>
  <si>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</si>
  <si>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</si>
  <si>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</si>
  <si>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</si>
  <si>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</si>
  <si>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</si>
  <si>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</si>
  <si>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</si>
  <si>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</si>
  <si>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</si>
  <si>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</si>
  <si>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</si>
  <si>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</si>
  <si>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</si>
  <si>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</si>
  <si>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</si>
  <si>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</si>
  <si>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</si>
  <si>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</si>
  <si>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</si>
  <si>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</si>
  <si>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</si>
  <si>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</si>
  <si>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</si>
  <si>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</si>
  <si>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</si>
  <si>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</si>
  <si>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</si>
  <si>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</si>
  <si>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</si>
  <si>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</si>
  <si>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</si>
  <si>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</si>
  <si>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</si>
  <si>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</si>
  <si>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</si>
  <si>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</si>
  <si>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</si>
  <si>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</si>
  <si>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</si>
  <si>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</si>
  <si>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</si>
  <si>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</si>
  <si>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</si>
  <si>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</si>
  <si>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</si>
  <si>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</si>
  <si>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</si>
  <si>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</si>
  <si>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</si>
  <si>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</si>
  <si>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</si>
  <si>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</si>
  <si>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</si>
  <si>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</si>
  <si>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</si>
  <si>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</si>
  <si>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</si>
  <si>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</si>
  <si>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</si>
  <si>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</si>
  <si>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</si>
  <si>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</si>
  <si>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</si>
  <si>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</si>
  <si>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</si>
  <si>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</si>
  <si>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</si>
  <si>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</si>
  <si>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</si>
  <si>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</si>
  <si>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</si>
  <si>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</si>
  <si>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</si>
  <si>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</si>
  <si>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</si>
  <si>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</si>
  <si>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</si>
  <si>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</si>
  <si>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</si>
  <si>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</si>
  <si>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</si>
  <si>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</si>
  <si>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</si>
  <si>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</si>
  <si>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</si>
  <si>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</si>
  <si>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</si>
  <si>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</si>
  <si>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</si>
  <si>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</si>
  <si>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</si>
  <si>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</si>
  <si>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</si>
  <si>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</si>
  <si>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</si>
  <si>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</si>
  <si>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</si>
  <si>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</si>
  <si>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</si>
  <si>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</si>
  <si>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</si>
  <si>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</si>
  <si>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</si>
  <si>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</si>
  <si>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</si>
  <si>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</si>
  <si>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</si>
  <si>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</si>
  <si>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</si>
  <si>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</si>
  <si>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</si>
  <si>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</si>
  <si>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</si>
  <si>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</si>
  <si>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</si>
  <si>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</si>
  <si>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</si>
  <si>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</si>
  <si>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</si>
  <si>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</si>
  <si>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</si>
  <si>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</si>
  <si>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</si>
  <si>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</si>
  <si>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</si>
  <si>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</si>
  <si>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</si>
  <si>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</si>
  <si>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</si>
  <si>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</si>
  <si>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</si>
  <si>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</si>
  <si>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</si>
  <si>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</si>
  <si>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</si>
  <si>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</si>
  <si>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</si>
  <si>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</si>
  <si>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</si>
  <si>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</si>
  <si>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</si>
  <si>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</si>
  <si>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</si>
  <si>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</si>
  <si>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</si>
  <si>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</si>
  <si>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</si>
  <si>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</si>
  <si>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</si>
  <si>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</si>
  <si>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</si>
  <si>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</si>
  <si>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</si>
  <si>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</si>
  <si>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</si>
  <si>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</si>
  <si>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</si>
  <si>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</si>
  <si>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</si>
  <si>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</si>
  <si>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</si>
  <si>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</si>
  <si>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</si>
  <si>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</si>
  <si>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</si>
  <si>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</si>
  <si>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</si>
  <si>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</si>
  <si>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</si>
  <si>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</si>
  <si>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</si>
  <si>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</si>
  <si>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</si>
  <si>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</si>
  <si>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</si>
  <si>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</si>
  <si>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</si>
  <si>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</si>
  <si>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</si>
  <si>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</si>
  <si>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</si>
  <si>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</si>
  <si>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</si>
  <si>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</si>
  <si>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</si>
  <si>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</si>
  <si>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</si>
  <si>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</si>
  <si>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</si>
  <si>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</si>
  <si>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</si>
  <si>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</si>
  <si>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</si>
  <si>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</si>
  <si>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</si>
  <si>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</si>
  <si>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</si>
  <si>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</si>
  <si>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</si>
  <si>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</si>
  <si>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</si>
  <si>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</si>
  <si>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</si>
  <si>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</si>
  <si>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</si>
  <si>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</si>
  <si>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</si>
  <si>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</si>
  <si>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</si>
  <si>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</si>
  <si>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</si>
  <si>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</si>
  <si>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</si>
  <si>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</si>
  <si>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</si>
  <si>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</si>
  <si>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</si>
  <si>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</si>
  <si>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</si>
  <si>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</si>
  <si>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</si>
  <si>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</si>
  <si>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</si>
  <si>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</si>
  <si>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</si>
  <si>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</si>
  <si>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</si>
  <si>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</si>
  <si>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</si>
  <si>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</si>
  <si>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</si>
  <si>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</si>
  <si>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</si>
  <si>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</si>
  <si>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</si>
  <si>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</si>
  <si>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</si>
  <si>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</si>
  <si>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</si>
  <si>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</si>
  <si>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</si>
  <si>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</si>
  <si>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</si>
  <si>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</si>
  <si>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</si>
  <si>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</si>
  <si>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</si>
  <si>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</si>
  <si>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</si>
  <si>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</si>
  <si>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</si>
  <si>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</si>
  <si>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</si>
  <si>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</si>
  <si>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</si>
  <si>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</si>
  <si>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</si>
  <si>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</si>
  <si>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</si>
  <si>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</si>
  <si>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</si>
  <si>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</si>
  <si>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</si>
  <si>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</si>
  <si>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</si>
  <si>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</si>
  <si>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</si>
  <si>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</si>
  <si>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</si>
  <si>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</si>
  <si>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</si>
  <si>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</si>
  <si>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</si>
  <si>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</si>
  <si>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</si>
  <si>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</si>
  <si>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</si>
  <si>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</si>
  <si>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</si>
  <si>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</si>
  <si>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</si>
  <si>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</si>
  <si>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</si>
  <si>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</si>
  <si>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</si>
  <si>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</si>
  <si>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</si>
  <si>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</si>
  <si>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</si>
  <si>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</si>
  <si>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</si>
  <si>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</si>
  <si>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</si>
  <si>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</si>
  <si>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</si>
  <si>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</si>
  <si>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</si>
  <si>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</si>
  <si>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</si>
  <si>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</si>
  <si>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</si>
  <si>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</si>
  <si>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</si>
  <si>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</si>
  <si>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</si>
  <si>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</si>
  <si>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</si>
  <si>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</si>
  <si>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</si>
  <si>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</si>
  <si>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</si>
  <si>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</si>
  <si>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</si>
  <si>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</si>
  <si>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</si>
  <si>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</si>
  <si>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</si>
  <si>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</si>
  <si>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</si>
  <si>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</si>
  <si>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</si>
  <si>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</si>
  <si>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</si>
  <si>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</si>
  <si>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</si>
  <si>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</si>
  <si>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</si>
  <si>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</si>
  <si>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</si>
  <si>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</si>
  <si>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</si>
  <si>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</si>
  <si>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</si>
  <si>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</si>
  <si>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</si>
  <si>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</si>
  <si>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</si>
  <si>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</si>
  <si>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</si>
  <si>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</si>
  <si>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</si>
  <si>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</si>
  <si>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</si>
  <si>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</si>
  <si>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</si>
  <si>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</si>
  <si>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</si>
  <si>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</si>
  <si>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</si>
  <si>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</si>
  <si>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</si>
  <si>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</si>
  <si>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</si>
  <si>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</si>
  <si>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</si>
  <si>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</si>
  <si>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</si>
  <si>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</si>
  <si>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</si>
  <si>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</si>
  <si>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</si>
  <si>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</si>
  <si>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</si>
  <si>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</si>
  <si>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</si>
  <si>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</si>
  <si>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</si>
  <si>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</si>
  <si>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</si>
  <si>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</si>
  <si>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</si>
  <si>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</si>
  <si>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</si>
  <si>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</si>
  <si>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</si>
  <si>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</si>
  <si>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</si>
  <si>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</si>
  <si>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</si>
  <si>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</si>
  <si>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</si>
  <si>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</si>
  <si>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</si>
  <si>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</si>
  <si>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</si>
  <si>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</si>
  <si>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</si>
  <si>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</si>
  <si>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</si>
  <si>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</si>
  <si>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</si>
  <si>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</si>
  <si>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</si>
  <si>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</si>
  <si>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</si>
  <si>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</si>
  <si>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</si>
  <si>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</si>
  <si>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</si>
  <si>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</si>
  <si>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</si>
  <si>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</si>
  <si>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</si>
  <si>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</si>
  <si>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</si>
  <si>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</si>
  <si>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</si>
  <si>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</si>
  <si>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</si>
  <si>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</si>
  <si>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</si>
  <si>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</si>
  <si>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</si>
  <si>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</si>
  <si>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</si>
  <si>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</si>
  <si>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</si>
  <si>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</si>
  <si>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</si>
  <si>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</si>
  <si>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</si>
  <si>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</si>
  <si>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</si>
  <si>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</si>
  <si>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</si>
  <si>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</si>
  <si>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</si>
  <si>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</si>
  <si>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</si>
  <si>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</si>
  <si>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</si>
  <si>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</si>
  <si>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</si>
  <si>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</si>
  <si>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</si>
  <si>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</si>
  <si>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</si>
  <si>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</si>
  <si>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</si>
  <si>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</si>
  <si>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</si>
  <si>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</si>
  <si>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</si>
  <si>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</si>
  <si>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</si>
  <si>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</si>
  <si>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</si>
  <si>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</si>
  <si>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</si>
  <si>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</si>
  <si>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</si>
  <si>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</si>
  <si>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</si>
  <si>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</si>
  <si>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</si>
  <si>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</si>
  <si>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</si>
  <si>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</si>
  <si>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</si>
  <si>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</si>
  <si>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</si>
  <si>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</si>
  <si>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</si>
  <si>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</si>
  <si>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</si>
  <si>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</si>
  <si>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</si>
  <si>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</si>
  <si>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</si>
  <si>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</si>
  <si>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</si>
  <si>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</si>
  <si>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</si>
  <si>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</si>
  <si>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</si>
  <si>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</si>
  <si>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</si>
  <si>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</si>
  <si>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</si>
  <si>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</si>
  <si>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</si>
  <si>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</si>
  <si>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</si>
  <si>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</si>
  <si>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</si>
  <si>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</si>
  <si>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</si>
  <si>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</si>
  <si>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</si>
  <si>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</si>
  <si>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</si>
  <si>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</si>
  <si>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</si>
  <si>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</si>
  <si>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</si>
  <si>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</si>
  <si>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</si>
  <si>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</si>
  <si>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</si>
  <si>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</si>
  <si>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</si>
  <si>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</si>
  <si>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</si>
  <si>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</si>
  <si>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</si>
  <si>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</si>
  <si>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</si>
  <si>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</si>
  <si>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</si>
  <si>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</si>
  <si>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</si>
  <si>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</si>
  <si>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</si>
  <si>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</si>
  <si>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</si>
  <si>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</si>
  <si>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</si>
  <si>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</si>
  <si>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</si>
  <si>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</si>
  <si>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</si>
  <si>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</si>
  <si>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</si>
  <si>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</si>
  <si>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</si>
  <si>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</si>
  <si>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</si>
  <si>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</si>
  <si>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</si>
  <si>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</si>
  <si>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</si>
  <si>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</si>
  <si>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</si>
  <si>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</si>
  <si>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</si>
  <si>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</si>
  <si>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</si>
  <si>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</si>
  <si>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</si>
  <si>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</si>
  <si>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</si>
  <si>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</si>
  <si>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</si>
  <si>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</si>
  <si>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</si>
  <si>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</si>
  <si>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</si>
  <si>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</si>
  <si>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</si>
  <si>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</si>
  <si>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</si>
  <si>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</si>
  <si>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</si>
  <si>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</si>
  <si>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</si>
  <si>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</si>
  <si>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</si>
  <si>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</si>
  <si>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</si>
  <si>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</si>
  <si>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</si>
  <si>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</si>
  <si>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</si>
  <si>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</si>
  <si>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</si>
  <si>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</si>
  <si>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</si>
  <si>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</si>
  <si>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</si>
  <si>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</si>
  <si>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</si>
  <si>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</si>
  <si>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</si>
  <si>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</si>
  <si>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</si>
  <si>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</si>
  <si>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</si>
  <si>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</si>
  <si>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</si>
  <si>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</si>
  <si>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</si>
  <si>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</si>
  <si>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</si>
  <si>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</si>
  <si>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</si>
  <si>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</si>
  <si>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</si>
  <si>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</si>
  <si>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</si>
  <si>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</si>
  <si>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</si>
  <si>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</si>
  <si>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</si>
  <si>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</si>
  <si>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</si>
  <si>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</si>
  <si>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</si>
  <si>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</si>
  <si>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</si>
  <si>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</si>
  <si>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</si>
  <si>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</si>
  <si>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</si>
  <si>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</si>
  <si>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</si>
  <si>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</si>
  <si>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</si>
  <si>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</si>
  <si>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</si>
  <si>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</si>
  <si>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</si>
  <si>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</si>
  <si>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</si>
  <si>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</si>
  <si>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</si>
  <si>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</si>
  <si>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</si>
  <si>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</si>
  <si>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</si>
  <si>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</si>
  <si>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</si>
  <si>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</si>
  <si>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</si>
  <si>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</si>
  <si>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</si>
  <si>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</si>
  <si>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</si>
  <si>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</si>
  <si>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</si>
  <si>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</si>
  <si>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</si>
  <si>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</si>
  <si>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</si>
  <si>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</si>
  <si>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</si>
  <si>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</si>
  <si>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</si>
  <si>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</si>
  <si>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</si>
  <si>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</si>
  <si>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</si>
  <si>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</si>
  <si>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</si>
  <si>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</si>
  <si>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</si>
  <si>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</si>
  <si>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</si>
  <si>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</si>
  <si>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</si>
  <si>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</si>
  <si>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</si>
  <si>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</si>
  <si>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</si>
  <si>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</si>
  <si>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</si>
  <si>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</si>
  <si>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</si>
  <si>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</si>
  <si>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</si>
  <si>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</si>
  <si>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</si>
  <si>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</si>
  <si>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</si>
  <si>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</si>
  <si>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</si>
  <si>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</si>
  <si>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</si>
  <si>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</si>
  <si>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</si>
  <si>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</si>
  <si>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</si>
  <si>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</si>
  <si>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</si>
  <si>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</si>
  <si>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</si>
  <si>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</si>
  <si>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</si>
  <si>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</si>
  <si>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</si>
  <si>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</si>
  <si>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</si>
  <si>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</si>
  <si>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</si>
  <si>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</si>
  <si>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</si>
  <si>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</si>
  <si>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</si>
  <si>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</si>
  <si>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</si>
  <si>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</si>
  <si>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</si>
  <si>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</si>
  <si>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</si>
  <si>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</si>
  <si>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</si>
  <si>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</si>
  <si>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</si>
  <si>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</si>
  <si>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</si>
  <si>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</si>
  <si>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</si>
  <si>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</si>
  <si>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</si>
  <si>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</si>
  <si>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</si>
  <si>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</si>
  <si>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</si>
  <si>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</si>
  <si>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</si>
  <si>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</si>
  <si>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</si>
  <si>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</si>
  <si>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</si>
  <si>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</si>
  <si>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</si>
  <si>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</si>
  <si>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</si>
  <si>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</si>
  <si>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</si>
  <si>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</si>
  <si>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</si>
  <si>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</si>
  <si>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</si>
  <si>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</si>
  <si>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</si>
  <si>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</si>
  <si>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</si>
  <si>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</si>
  <si>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</si>
  <si>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</si>
  <si>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</si>
  <si>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</si>
  <si>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</si>
  <si>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</si>
  <si>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</si>
  <si>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</si>
  <si>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</si>
  <si>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</si>
  <si>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</si>
  <si>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</si>
  <si>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</si>
  <si>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</si>
  <si>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</si>
  <si>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</si>
  <si>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</si>
  <si>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</si>
  <si>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</si>
  <si>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</si>
  <si>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</si>
  <si>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</si>
  <si>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</si>
  <si>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</si>
  <si>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</si>
  <si>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</si>
  <si>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</si>
  <si>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</si>
  <si>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</si>
  <si>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</si>
  <si>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</si>
  <si>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</si>
  <si>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</si>
  <si>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</si>
  <si>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</si>
  <si>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</si>
  <si>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</si>
  <si>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</si>
  <si>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</si>
  <si>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</si>
  <si>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</si>
  <si>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</si>
  <si>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</si>
  <si>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</si>
  <si>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</si>
  <si>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</si>
  <si>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</si>
  <si>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</si>
  <si>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</si>
  <si>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</si>
  <si>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</si>
  <si>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</si>
  <si>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</si>
  <si>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</si>
  <si>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</si>
  <si>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</si>
  <si>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</si>
  <si>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</si>
  <si>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</si>
  <si>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</si>
  <si>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</si>
  <si>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</si>
  <si>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</si>
  <si>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</si>
  <si>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</si>
  <si>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</si>
  <si>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</si>
  <si>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</si>
  <si>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</si>
  <si>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</si>
  <si>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</si>
  <si>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</si>
  <si>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</si>
  <si>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</si>
  <si>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</si>
  <si>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</si>
  <si>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</si>
  <si>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</si>
  <si>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</si>
  <si>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</si>
  <si>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</si>
  <si>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</si>
  <si>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</si>
  <si>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</si>
  <si>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</si>
  <si>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</si>
  <si>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</si>
  <si>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</si>
  <si>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</si>
  <si>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</si>
  <si>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</si>
  <si>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</si>
  <si>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</si>
  <si>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</si>
  <si>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</si>
  <si>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</si>
  <si>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</si>
  <si>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</si>
  <si>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</si>
  <si>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</si>
  <si>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</si>
  <si>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</si>
  <si>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</si>
  <si>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</si>
  <si>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</si>
  <si>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</si>
  <si>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</si>
  <si>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</si>
  <si>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</si>
  <si>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</si>
  <si>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</si>
  <si>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</si>
  <si>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</si>
  <si>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</si>
  <si>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</si>
  <si>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</si>
  <si>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</si>
  <si>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</si>
  <si>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</si>
  <si>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</si>
  <si>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</si>
  <si>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</si>
  <si>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</si>
  <si>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</si>
  <si>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</si>
  <si>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</si>
  <si>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</si>
  <si>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</si>
  <si>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</si>
  <si>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</si>
  <si>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</si>
  <si>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</si>
  <si>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</si>
  <si>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</si>
  <si>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</si>
  <si>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</si>
  <si>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</si>
  <si>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</si>
  <si>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</si>
  <si>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</si>
  <si>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</si>
  <si>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</si>
  <si>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</si>
  <si>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</si>
  <si>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</si>
  <si>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</si>
  <si>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</si>
  <si>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</si>
  <si>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</si>
  <si>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</si>
  <si>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</si>
  <si>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</si>
  <si>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</si>
  <si>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</si>
  <si>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</si>
  <si>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</si>
  <si>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</si>
  <si>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</si>
  <si>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</si>
  <si>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</si>
  <si>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</si>
  <si>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</si>
  <si>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</si>
  <si>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</si>
  <si>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</si>
  <si>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</si>
  <si>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</si>
  <si>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</si>
  <si>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</si>
  <si>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</si>
  <si>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</si>
  <si>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</si>
  <si>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</si>
  <si>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</si>
  <si>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</si>
  <si>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</si>
  <si>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</si>
  <si>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</si>
  <si>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</si>
  <si>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</si>
  <si>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</si>
  <si>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</si>
  <si>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</si>
  <si>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</si>
  <si>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</si>
  <si>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</si>
  <si>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</si>
  <si>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</si>
  <si>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</si>
  <si>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</si>
  <si>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</si>
  <si>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</si>
  <si>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</si>
  <si>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</si>
  <si>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</si>
  <si>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</si>
  <si>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</si>
  <si>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</si>
  <si>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</si>
  <si>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</si>
  <si>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</si>
  <si>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</si>
  <si>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</si>
  <si>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</si>
  <si>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</si>
  <si>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</si>
  <si>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</si>
  <si>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</si>
  <si>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</si>
  <si>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</si>
  <si>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</si>
  <si>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</si>
  <si>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</si>
  <si>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</si>
  <si>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</si>
  <si>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</si>
  <si>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</si>
  <si>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</si>
  <si>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</si>
  <si>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</si>
  <si>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</si>
  <si>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</si>
  <si>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</si>
  <si>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</si>
  <si>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</si>
  <si>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</si>
  <si>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</si>
  <si>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</si>
  <si>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</si>
  <si>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</si>
  <si>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</si>
  <si>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</si>
  <si>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</si>
  <si>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</si>
  <si>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</si>
  <si>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</si>
  <si>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</si>
  <si>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</si>
  <si>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</si>
  <si>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</si>
  <si>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</si>
  <si>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</si>
  <si>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</si>
  <si>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</si>
  <si>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</si>
  <si>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</si>
  <si>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</si>
  <si>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</si>
  <si>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</si>
  <si>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</si>
  <si>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</si>
  <si>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</si>
  <si>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</si>
  <si>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</si>
  <si>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</si>
  <si>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</si>
  <si>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</si>
  <si>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</si>
  <si>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</si>
  <si>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</si>
  <si>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</si>
  <si>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</si>
  <si>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</si>
  <si>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</si>
  <si>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</si>
  <si>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</si>
  <si>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</si>
  <si>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</si>
  <si>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</si>
  <si>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</si>
  <si>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</si>
  <si>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</si>
  <si>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</si>
  <si>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</si>
  <si>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</si>
  <si>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</si>
  <si>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</si>
  <si>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</si>
  <si>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</si>
  <si>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</si>
  <si>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</si>
  <si>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</si>
  <si>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</si>
  <si>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</si>
  <si>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</si>
  <si>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</si>
  <si>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</si>
  <si>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</si>
  <si>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</si>
  <si>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</si>
  <si>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</si>
  <si>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</si>
  <si>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</si>
  <si>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</si>
  <si>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</si>
  <si>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</si>
  <si>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</si>
  <si>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</si>
  <si>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</si>
  <si>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</si>
  <si>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</si>
  <si>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</si>
  <si>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</si>
  <si>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</si>
  <si>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</si>
  <si>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</si>
  <si>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</si>
  <si>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</si>
  <si>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</si>
  <si>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</si>
  <si>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</si>
  <si>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</si>
  <si>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</si>
  <si>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</si>
  <si>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</si>
  <si>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</si>
  <si>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</si>
  <si>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</si>
  <si>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</si>
  <si>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</si>
  <si>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</si>
  <si>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</si>
  <si>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</si>
  <si>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</si>
  <si>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</si>
  <si>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</si>
  <si>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</si>
  <si>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</si>
  <si>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</si>
  <si>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</si>
  <si>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</si>
  <si>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</si>
  <si>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</si>
  <si>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</si>
  <si>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</si>
  <si>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</si>
  <si>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</si>
  <si>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</si>
  <si>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</si>
  <si>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</si>
  <si>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</si>
  <si>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</si>
  <si>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</si>
  <si>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</si>
  <si>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</si>
  <si>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</si>
  <si>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</si>
  <si>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</si>
  <si>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</si>
  <si>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</si>
  <si>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</si>
  <si>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</si>
  <si>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</si>
  <si>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</si>
  <si>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</si>
  <si>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</si>
  <si>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</si>
  <si>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</si>
  <si>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</si>
  <si>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</si>
  <si>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</si>
  <si>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</si>
  <si>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</si>
  <si>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</si>
  <si>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</si>
  <si>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</si>
  <si>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</si>
  <si>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</si>
  <si>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</si>
  <si>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</si>
  <si>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</si>
  <si>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</si>
  <si>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</si>
  <si>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</si>
  <si>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</si>
  <si>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</si>
  <si>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</si>
  <si>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</si>
  <si>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</si>
  <si>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</si>
  <si>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</si>
  <si>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</si>
  <si>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</si>
  <si>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</si>
  <si>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</si>
  <si>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</si>
  <si>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</si>
  <si>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</si>
  <si>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</si>
  <si>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</si>
  <si>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</si>
  <si>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</si>
  <si>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</si>
  <si>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</si>
  <si>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</si>
  <si>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</si>
  <si>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</si>
  <si>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</si>
  <si>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</si>
  <si>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</si>
  <si>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</si>
  <si>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</si>
  <si>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</si>
  <si>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</si>
  <si>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</si>
  <si>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</si>
  <si>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</si>
  <si>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</si>
  <si>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</si>
  <si>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</si>
  <si>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</si>
  <si>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</si>
  <si>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</si>
  <si>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</si>
  <si>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</si>
  <si>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</si>
  <si>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</si>
  <si>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</si>
  <si>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</si>
  <si>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</si>
  <si>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</si>
  <si>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</si>
  <si>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</si>
  <si>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</si>
  <si>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</si>
  <si>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</si>
  <si>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</si>
  <si>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</si>
  <si>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</si>
  <si>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</si>
  <si>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</si>
  <si>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</si>
  <si>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</si>
  <si>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</si>
  <si>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</si>
  <si>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</si>
  <si>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</si>
  <si>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</si>
  <si>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</si>
  <si>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</si>
  <si>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</si>
  <si>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</si>
  <si>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</si>
  <si>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</si>
  <si>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</si>
  <si>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</si>
  <si>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</si>
  <si>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</si>
  <si>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</si>
  <si>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</si>
  <si>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</si>
  <si>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</si>
  <si>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</si>
  <si>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</si>
  <si>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</si>
  <si>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</si>
  <si>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</si>
  <si>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</si>
  <si>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</si>
  <si>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</si>
  <si>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</si>
  <si>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</si>
  <si>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</si>
  <si>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</si>
  <si>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</si>
  <si>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</si>
  <si>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</si>
  <si>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</si>
  <si>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</si>
  <si>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</si>
  <si>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</si>
  <si>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</si>
  <si>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</si>
  <si>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</si>
  <si>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</si>
  <si>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</si>
  <si>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</si>
  <si>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</si>
  <si>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</si>
  <si>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</si>
  <si>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</si>
  <si>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</si>
  <si>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</si>
  <si>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</si>
  <si>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</si>
  <si>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</si>
  <si>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</si>
  <si>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</si>
  <si>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</si>
  <si>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</si>
  <si>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</si>
  <si>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</si>
  <si>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</si>
  <si>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</si>
  <si>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</si>
  <si>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</si>
  <si>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</si>
  <si>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</si>
  <si>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</si>
  <si>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</si>
  <si>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</si>
  <si>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</si>
  <si>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</si>
  <si>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</si>
  <si>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</si>
  <si>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</si>
  <si>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</si>
  <si>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</si>
  <si>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</si>
  <si>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</si>
  <si>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</si>
  <si>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</si>
  <si>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</si>
  <si>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</si>
  <si>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</si>
  <si>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</si>
  <si>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</si>
  <si>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</si>
  <si>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</si>
  <si>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</si>
  <si>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</si>
  <si>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</si>
  <si>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</si>
  <si>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</si>
  <si>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</si>
  <si>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</si>
  <si>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</si>
  <si>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</si>
  <si>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</si>
  <si>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</si>
  <si>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</si>
  <si>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</si>
  <si>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</si>
  <si>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</si>
  <si>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</si>
  <si>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</si>
  <si>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</si>
  <si>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</si>
  <si>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</si>
  <si>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</si>
  <si>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</si>
  <si>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</si>
  <si>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</si>
  <si>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</si>
  <si>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</si>
  <si>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</si>
  <si>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</si>
  <si>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</si>
  <si>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</si>
  <si>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</si>
  <si>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</si>
  <si>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</si>
  <si>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</si>
  <si>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</si>
  <si>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</si>
  <si>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</si>
  <si>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</si>
  <si>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</si>
  <si>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</si>
  <si>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</si>
  <si>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</si>
  <si>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</si>
  <si>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</si>
  <si>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</si>
  <si>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</si>
  <si>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</si>
  <si>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</si>
  <si>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</si>
  <si>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</si>
  <si>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</si>
  <si>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</si>
  <si>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</si>
  <si>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</si>
  <si>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</si>
  <si>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</si>
  <si>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</si>
  <si>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</si>
  <si>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</si>
  <si>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</si>
  <si>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</si>
  <si>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</si>
  <si>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</si>
  <si>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</si>
  <si>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</si>
  <si>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</si>
  <si>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</si>
  <si>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</si>
  <si>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</si>
  <si>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</si>
  <si>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</si>
  <si>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</si>
  <si>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</si>
  <si>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</si>
  <si>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</si>
  <si>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</si>
  <si>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</si>
  <si>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</si>
  <si>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</si>
  <si>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</si>
  <si>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</si>
  <si>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</si>
  <si>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</si>
  <si>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</si>
  <si>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</si>
  <si>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</si>
  <si>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</si>
  <si>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</si>
  <si>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</si>
  <si>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</si>
  <si>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</si>
  <si>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</si>
  <si>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</si>
  <si>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</si>
  <si>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</si>
  <si>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</si>
  <si>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</si>
  <si>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</si>
  <si>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</si>
  <si>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</si>
  <si>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</si>
  <si>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</si>
  <si>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</si>
  <si>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</si>
  <si>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</si>
  <si>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</si>
  <si>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</si>
  <si>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</si>
  <si>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</si>
  <si>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</si>
  <si>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</si>
  <si>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</si>
  <si>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</si>
  <si>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</si>
  <si>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</si>
  <si>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</si>
  <si>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</si>
  <si>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</si>
  <si>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</si>
  <si>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</si>
  <si>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</si>
  <si>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</si>
  <si>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</si>
  <si>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</si>
  <si>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</si>
  <si>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</si>
  <si>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</si>
  <si>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</si>
  <si>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</si>
  <si>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</si>
  <si>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</si>
  <si>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</si>
  <si>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</si>
  <si>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</si>
  <si>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</si>
  <si>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</si>
  <si>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</si>
  <si>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</si>
  <si>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</si>
  <si>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</si>
  <si>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</si>
  <si>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</si>
  <si>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</si>
  <si>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</si>
  <si>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</si>
  <si>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</si>
  <si>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</si>
  <si>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</si>
  <si>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</si>
  <si>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</si>
  <si>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</si>
  <si>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</si>
  <si>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</si>
  <si>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</si>
  <si>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</si>
  <si>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</si>
  <si>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</si>
  <si>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</si>
  <si>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</si>
  <si>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</si>
  <si>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</si>
  <si>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</si>
  <si>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</si>
  <si>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</si>
  <si>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</si>
  <si>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</si>
  <si>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</si>
  <si>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</si>
  <si>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</si>
  <si>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</si>
  <si>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</si>
  <si>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</si>
  <si>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</si>
  <si>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</si>
  <si>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</si>
  <si>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</si>
  <si>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</si>
  <si>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</si>
  <si>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</si>
  <si>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</si>
  <si>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</si>
  <si>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</si>
  <si>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</si>
  <si>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</si>
  <si>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</si>
  <si>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</si>
  <si>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</si>
  <si>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</si>
  <si>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</si>
  <si>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</si>
  <si>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</si>
  <si>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</si>
  <si>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</si>
  <si>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</si>
  <si>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</si>
  <si>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</si>
  <si>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</si>
  <si>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</si>
  <si>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</si>
  <si>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</si>
  <si>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</si>
  <si>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</si>
  <si>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</si>
  <si>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</si>
  <si>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</si>
  <si>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</si>
  <si>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</si>
  <si>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</si>
  <si>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</si>
  <si>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</si>
  <si>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</si>
  <si>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</si>
  <si>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</si>
  <si>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</si>
  <si>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</si>
  <si>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</si>
  <si>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</si>
  <si>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</si>
  <si>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</si>
  <si>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</si>
  <si>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</si>
  <si>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</si>
  <si>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</si>
  <si>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</si>
  <si>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</si>
  <si>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</si>
  <si>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</si>
  <si>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</si>
  <si>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</si>
  <si>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</si>
  <si>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</si>
  <si>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</si>
  <si>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</si>
  <si>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</si>
  <si>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</si>
  <si>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</si>
  <si>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</si>
  <si>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</si>
  <si>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</si>
  <si>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</si>
  <si>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</si>
  <si>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</si>
  <si>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</si>
  <si>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</si>
  <si>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</si>
  <si>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</si>
  <si>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</si>
  <si>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</si>
  <si>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</si>
  <si>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</si>
  <si>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</si>
  <si>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</si>
  <si>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</si>
  <si>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</si>
  <si>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</si>
  <si>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</si>
  <si>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</si>
  <si>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</si>
  <si>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</si>
  <si>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</si>
  <si>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</si>
  <si>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</si>
  <si>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</si>
  <si>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</si>
  <si>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</si>
  <si>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</si>
  <si>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</si>
  <si>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</si>
  <si>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</si>
  <si>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</si>
  <si>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</si>
  <si>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</si>
  <si>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</si>
  <si>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</si>
  <si>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</si>
  <si>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</si>
  <si>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</si>
  <si>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</si>
  <si>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</si>
  <si>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</si>
  <si>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</si>
  <si>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</si>
  <si>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</si>
  <si>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</si>
  <si>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</si>
  <si>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</si>
  <si>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</si>
  <si>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</si>
  <si>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</si>
  <si>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</si>
  <si>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</si>
  <si>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</si>
  <si>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</si>
  <si>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</si>
  <si>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</si>
  <si>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</si>
  <si>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</si>
  <si>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</si>
  <si>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</si>
  <si>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</si>
  <si>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</si>
  <si>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</si>
  <si>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</si>
  <si>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</si>
  <si>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</si>
  <si>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</si>
  <si>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</si>
  <si>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</si>
  <si>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</si>
  <si>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</si>
  <si>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</si>
  <si>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</si>
  <si>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</si>
  <si>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</si>
  <si>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</si>
  <si>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</si>
  <si>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</si>
  <si>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</si>
  <si>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</si>
  <si>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</si>
  <si>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</si>
  <si>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</si>
  <si>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</si>
  <si>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</si>
  <si>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</si>
  <si>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</si>
  <si>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</si>
  <si>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</si>
  <si>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</si>
  <si>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</si>
  <si>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</si>
  <si>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</si>
  <si>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</si>
  <si>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</si>
  <si>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</si>
  <si>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</si>
  <si>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</si>
  <si>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</si>
  <si>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</si>
  <si>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</si>
  <si>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</si>
  <si>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</si>
  <si>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</si>
  <si>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</si>
  <si>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</si>
  <si>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</si>
  <si>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</si>
  <si>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</si>
  <si>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</si>
  <si>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</si>
  <si>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</si>
  <si>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</si>
  <si>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</si>
  <si>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</si>
  <si>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</si>
  <si>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</si>
  <si>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</si>
  <si>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</si>
  <si>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</si>
  <si>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</si>
  <si>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</si>
  <si>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</si>
  <si>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</si>
  <si>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</si>
  <si>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</si>
  <si>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</si>
  <si>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</si>
  <si>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</si>
  <si>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</si>
  <si>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</si>
  <si>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</si>
  <si>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</si>
  <si>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</si>
  <si>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</si>
  <si>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</si>
  <si>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</si>
  <si>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</si>
  <si>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</si>
  <si>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</si>
  <si>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</si>
  <si>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</si>
  <si>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</si>
  <si>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</si>
  <si>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</si>
  <si>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</si>
  <si>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</si>
  <si>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</si>
  <si>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</si>
  <si>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</si>
  <si>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</si>
  <si>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</si>
  <si>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</si>
  <si>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</si>
  <si>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</si>
  <si>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</si>
  <si>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</si>
  <si>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</si>
  <si>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</si>
  <si>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</si>
  <si>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</si>
  <si>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</si>
  <si>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</si>
  <si>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</si>
  <si>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</si>
  <si>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</si>
  <si>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</si>
  <si>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</si>
  <si>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</si>
  <si>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</si>
  <si>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</si>
  <si>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</si>
  <si>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</si>
  <si>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</si>
  <si>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</si>
  <si>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</si>
  <si>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</si>
  <si>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</si>
  <si>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</si>
  <si>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</si>
  <si>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</si>
  <si>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</si>
  <si>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</si>
  <si>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</si>
  <si>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</si>
  <si>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</si>
  <si>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</si>
  <si>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</si>
  <si>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</si>
  <si>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</si>
  <si>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</si>
  <si>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</si>
  <si>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</si>
  <si>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</si>
  <si>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</si>
  <si>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</si>
  <si>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</si>
  <si>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</si>
  <si>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</si>
  <si>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</si>
  <si>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</si>
  <si>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</si>
  <si>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</si>
  <si>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</si>
  <si>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</si>
  <si>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</si>
  <si>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</si>
  <si>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</si>
  <si>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</si>
  <si>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</si>
  <si>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</si>
  <si>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</si>
  <si>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</si>
  <si>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</si>
  <si>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</si>
  <si>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</si>
  <si>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</si>
  <si>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</si>
  <si>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</si>
  <si>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</si>
  <si>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</si>
  <si>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</si>
  <si>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</si>
  <si>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</si>
  <si>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</si>
  <si>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</si>
  <si>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</si>
  <si>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</si>
  <si>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</si>
  <si>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</si>
  <si>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</si>
  <si>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</si>
  <si>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</si>
  <si>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</si>
  <si>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</si>
  <si>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</si>
  <si>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</si>
  <si>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</si>
  <si>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</si>
  <si>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</si>
  <si>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</si>
  <si>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</si>
  <si>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</si>
  <si>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</si>
  <si>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</si>
  <si>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</si>
  <si>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</si>
  <si>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</si>
  <si>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</si>
  <si>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</si>
  <si>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</si>
  <si>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</si>
  <si>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</si>
  <si>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</si>
  <si>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</si>
  <si>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</si>
  <si>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</si>
  <si>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</si>
  <si>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</si>
  <si>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</si>
  <si>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</si>
  <si>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</si>
  <si>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</si>
  <si>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</si>
  <si>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</si>
  <si>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</si>
  <si>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</si>
  <si>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</si>
  <si>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</si>
  <si>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</si>
  <si>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</si>
  <si>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</si>
  <si>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</si>
  <si>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</si>
  <si>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</si>
  <si>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</si>
  <si>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</si>
  <si>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</si>
  <si>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</si>
  <si>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</si>
  <si>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</si>
  <si>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</si>
  <si>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</si>
  <si>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</si>
  <si>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</si>
  <si>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</si>
  <si>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</si>
  <si>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</si>
  <si>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</si>
  <si>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</si>
  <si>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</si>
  <si>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</si>
  <si>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</si>
  <si>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</si>
  <si>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</si>
  <si>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</si>
  <si>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</si>
  <si>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</si>
  <si>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</si>
  <si>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</si>
  <si>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</si>
  <si>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</si>
  <si>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</si>
  <si>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</si>
  <si>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</si>
  <si>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</si>
  <si>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</si>
  <si>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</si>
  <si>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</si>
  <si>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</si>
  <si>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</si>
  <si>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</si>
  <si>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</si>
  <si>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</si>
  <si>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</si>
  <si>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</si>
  <si>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</si>
  <si>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</si>
  <si>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</si>
  <si>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</si>
  <si>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</si>
  <si>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</si>
  <si>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</si>
  <si>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</si>
  <si>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</si>
  <si>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</si>
  <si>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</si>
  <si>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</si>
  <si>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</si>
  <si>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</si>
  <si>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</si>
  <si>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</si>
  <si>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</si>
  <si>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</si>
  <si>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</si>
  <si>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</si>
  <si>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</si>
  <si>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</si>
  <si>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</si>
  <si>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</si>
  <si>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</si>
  <si>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</si>
  <si>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</si>
  <si>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</si>
  <si>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</si>
  <si>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</si>
  <si>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</si>
  <si>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</si>
  <si>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</si>
  <si>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</si>
  <si>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</si>
  <si>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</si>
  <si>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</si>
  <si>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</si>
  <si>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</si>
  <si>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</si>
  <si>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</si>
  <si>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</si>
  <si>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</si>
  <si>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</si>
  <si>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</si>
  <si>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</si>
  <si>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</si>
  <si>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</si>
  <si>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</si>
  <si>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</si>
  <si>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</si>
  <si>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</si>
  <si>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</si>
  <si>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</si>
  <si>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</si>
  <si>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</si>
  <si>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</si>
  <si>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</si>
  <si>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</si>
  <si>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</si>
  <si>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</si>
  <si>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</si>
  <si>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</si>
  <si>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</si>
  <si>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</si>
  <si>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</si>
  <si>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</si>
  <si>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</si>
  <si>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</si>
  <si>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</si>
  <si>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</si>
  <si>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</si>
  <si>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</si>
  <si>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</si>
  <si>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</si>
  <si>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</si>
  <si>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</si>
  <si>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</si>
  <si>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</si>
  <si>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</si>
  <si>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</si>
  <si>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</si>
  <si>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</si>
  <si>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</si>
  <si>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</si>
  <si>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</si>
  <si>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</si>
  <si>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</si>
  <si>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</si>
  <si>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</si>
  <si>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</si>
  <si>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</si>
  <si>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</si>
  <si>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</si>
  <si>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</si>
  <si>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</si>
  <si>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</si>
  <si>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</si>
  <si>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</si>
  <si>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</si>
  <si>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</si>
  <si>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</si>
  <si>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</si>
  <si>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</si>
  <si>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</si>
  <si>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</si>
  <si>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</si>
  <si>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</si>
  <si>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</si>
  <si>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</si>
  <si>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</si>
  <si>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</si>
  <si>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</si>
  <si>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</si>
  <si>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</si>
  <si>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</si>
  <si>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</si>
  <si>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</si>
  <si>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</si>
  <si>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</si>
  <si>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</si>
  <si>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</si>
  <si>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</si>
  <si>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</si>
  <si>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</si>
  <si>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</si>
  <si>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</si>
  <si>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</si>
  <si>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</si>
  <si>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</si>
  <si>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</si>
  <si>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</si>
  <si>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</si>
  <si>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</si>
  <si>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</si>
  <si>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</si>
  <si>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</si>
  <si>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</si>
  <si>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</si>
  <si>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</si>
  <si>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</si>
  <si>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</si>
  <si>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</si>
  <si>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</si>
  <si>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</si>
  <si>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</si>
  <si>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</si>
  <si>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</si>
  <si>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</si>
  <si>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</si>
  <si>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</si>
  <si>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</si>
  <si>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</si>
  <si>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</si>
  <si>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</si>
  <si>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</si>
  <si>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</si>
  <si>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</si>
  <si>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</si>
  <si>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</si>
  <si>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</si>
  <si>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</si>
  <si>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</si>
  <si>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</si>
  <si>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</si>
  <si>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</si>
  <si>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</si>
  <si>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</si>
  <si>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</si>
  <si>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</si>
  <si>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</si>
  <si>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</si>
  <si>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</si>
  <si>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</si>
  <si>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</si>
  <si>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</si>
  <si>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</si>
  <si>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</si>
  <si>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</si>
  <si>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</si>
  <si>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</si>
  <si>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</si>
  <si>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</si>
  <si>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</si>
  <si>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</si>
  <si>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</si>
  <si>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</si>
  <si>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</si>
  <si>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</si>
  <si>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</si>
  <si>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</si>
  <si>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</si>
  <si>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</si>
  <si>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</si>
  <si>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</si>
  <si>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</si>
  <si>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</si>
  <si>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</si>
  <si>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</si>
  <si>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</si>
  <si>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</si>
  <si>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</si>
  <si>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</si>
  <si>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</si>
  <si>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</si>
  <si>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</si>
  <si>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</si>
  <si>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</si>
  <si>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</si>
  <si>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</si>
  <si>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</si>
  <si>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</si>
  <si>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</si>
  <si>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</si>
  <si>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</si>
  <si>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</si>
  <si>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</si>
  <si>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</si>
  <si>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</si>
  <si>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</si>
  <si>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</si>
  <si>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</si>
  <si>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</si>
  <si>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</si>
  <si>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</si>
  <si>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</si>
  <si>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</si>
  <si>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</si>
  <si>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</si>
  <si>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</si>
  <si>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</si>
  <si>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</si>
  <si>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</si>
  <si>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</si>
  <si>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</si>
  <si>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</si>
  <si>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</si>
  <si>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</si>
  <si>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</si>
  <si>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</si>
  <si>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</si>
  <si>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</si>
  <si>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</si>
  <si>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</si>
  <si>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</si>
  <si>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</si>
  <si>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</si>
  <si>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</si>
  <si>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</si>
  <si>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</si>
  <si>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</si>
  <si>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</si>
  <si>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</si>
  <si>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</si>
  <si>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</si>
  <si>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</si>
  <si>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</si>
  <si>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</si>
  <si>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</si>
  <si>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</si>
  <si>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</si>
  <si>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</si>
  <si>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</si>
  <si>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</si>
  <si>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</si>
  <si>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</si>
  <si>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</si>
  <si>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</si>
  <si>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</si>
  <si>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</si>
  <si>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</si>
  <si>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</si>
  <si>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</si>
  <si>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</si>
  <si>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</si>
  <si>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</si>
  <si>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</si>
  <si>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</si>
  <si>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</si>
  <si>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</si>
  <si>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</si>
  <si>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</si>
  <si>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</si>
  <si>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</si>
  <si>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</si>
  <si>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</si>
  <si>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</si>
  <si>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</si>
  <si>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</si>
  <si>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</si>
  <si>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</si>
  <si>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</si>
  <si>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</si>
  <si>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</si>
  <si>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</si>
  <si>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</si>
  <si>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</si>
  <si>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</si>
  <si>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</si>
  <si>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</si>
  <si>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</si>
  <si>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</si>
  <si>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</si>
  <si>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</si>
  <si>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</si>
  <si>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</si>
  <si>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</si>
  <si>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</si>
  <si>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</si>
  <si>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</si>
  <si>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</si>
  <si>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</si>
  <si>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</si>
  <si>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</si>
  <si>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</si>
  <si>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</si>
  <si>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</si>
  <si>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</si>
  <si>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</si>
  <si>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</si>
  <si>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</si>
  <si>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</si>
  <si>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</si>
  <si>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</si>
  <si>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</si>
  <si>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</si>
  <si>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</si>
  <si>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</si>
  <si>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</si>
  <si>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</si>
  <si>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</si>
  <si>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</si>
  <si>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</si>
  <si>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</si>
  <si>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</si>
  <si>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</si>
  <si>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</si>
  <si>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</si>
  <si>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</si>
  <si>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</si>
  <si>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</si>
  <si>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</si>
  <si>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</si>
  <si>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</si>
  <si>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</si>
  <si>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</si>
  <si>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</si>
  <si>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</si>
  <si>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</si>
  <si>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</si>
  <si>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</si>
  <si>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</si>
  <si>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</si>
  <si>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</si>
  <si>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</si>
  <si>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</si>
  <si>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</si>
  <si>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</si>
  <si>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</si>
  <si>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</si>
  <si>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</si>
  <si>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</si>
  <si>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</si>
  <si>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</si>
  <si>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</si>
  <si>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</si>
  <si>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</si>
  <si>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</si>
  <si>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</si>
  <si>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</si>
  <si>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</si>
  <si>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</si>
  <si>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</si>
  <si>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</si>
  <si>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</si>
  <si>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</si>
  <si>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</si>
  <si>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</si>
  <si>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</si>
  <si>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</si>
  <si>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</si>
  <si>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</si>
  <si>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</si>
  <si>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</si>
  <si>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</si>
  <si>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</si>
  <si>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</si>
  <si>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</si>
  <si>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</si>
  <si>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</si>
  <si>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</si>
  <si>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</si>
  <si>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</si>
  <si>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</si>
  <si>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</si>
  <si>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</si>
  <si>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</si>
  <si>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</si>
  <si>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</si>
  <si>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</si>
  <si>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</si>
  <si>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</si>
  <si>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</si>
  <si>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</si>
  <si>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</si>
  <si>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</si>
  <si>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</si>
  <si>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</si>
  <si>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</si>
  <si>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</si>
  <si>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</si>
  <si>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</si>
  <si>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</si>
  <si>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</si>
  <si>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</si>
  <si>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</si>
  <si>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</si>
  <si>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</si>
  <si>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</si>
  <si>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</si>
  <si>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</si>
  <si>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</si>
  <si>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</si>
  <si>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</si>
  <si>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</si>
  <si>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</si>
  <si>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</si>
  <si>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</si>
  <si>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</si>
  <si>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</si>
  <si>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</si>
  <si>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</si>
  <si>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</si>
  <si>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</si>
  <si>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</si>
  <si>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</si>
  <si>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</si>
  <si>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</si>
  <si>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</si>
  <si>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</si>
  <si>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</si>
  <si>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</si>
  <si>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</si>
  <si>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</si>
  <si>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</si>
  <si>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</si>
  <si>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</si>
  <si>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</si>
  <si>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</si>
  <si>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</si>
  <si>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</si>
  <si>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</si>
  <si>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</si>
  <si>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</si>
  <si>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</si>
  <si>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</si>
  <si>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</si>
  <si>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</si>
  <si>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</si>
  <si>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</si>
  <si>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</si>
  <si>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</si>
  <si>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</si>
  <si>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</si>
  <si>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</si>
  <si>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</si>
  <si>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</si>
  <si>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</si>
  <si>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</si>
  <si>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</si>
  <si>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</si>
  <si>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</si>
  <si>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</si>
  <si>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</si>
  <si>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</si>
  <si>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</si>
  <si>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</si>
  <si>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</si>
  <si>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</si>
  <si>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</si>
  <si>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</si>
  <si>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</si>
  <si>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</si>
  <si>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</si>
  <si>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</si>
  <si>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</si>
  <si>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</si>
  <si>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</si>
  <si>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</si>
  <si>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</si>
  <si>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</si>
  <si>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</si>
  <si>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</si>
  <si>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</si>
  <si>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</si>
  <si>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</si>
  <si>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</si>
  <si>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</si>
  <si>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</si>
  <si>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</si>
  <si>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</si>
  <si>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</si>
  <si>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</si>
  <si>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</si>
  <si>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</si>
  <si>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</si>
  <si>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</si>
  <si>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</si>
  <si>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</si>
  <si>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</si>
  <si>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</si>
  <si>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</si>
  <si>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</si>
  <si>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</si>
  <si>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</si>
  <si>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</si>
  <si>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</si>
  <si>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</si>
  <si>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</si>
  <si>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</si>
  <si>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</si>
  <si>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</si>
  <si>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</si>
  <si>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</si>
  <si>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</si>
  <si>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</si>
  <si>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</si>
  <si>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</si>
  <si>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</si>
  <si>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</si>
  <si>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</si>
  <si>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</si>
  <si>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</si>
  <si>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</si>
  <si>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</si>
  <si>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</si>
  <si>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</si>
  <si>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</si>
  <si>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</si>
  <si>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</si>
  <si>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</si>
  <si>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</si>
  <si>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</si>
  <si>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</si>
  <si>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</si>
  <si>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</si>
  <si>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</si>
  <si>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</si>
  <si>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</si>
  <si>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</si>
  <si>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</si>
  <si>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</si>
  <si>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</si>
  <si>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</si>
  <si>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</si>
  <si>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</si>
  <si>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</si>
  <si>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</si>
  <si>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</si>
  <si>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</si>
  <si>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</si>
  <si>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</si>
  <si>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</si>
  <si>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</si>
  <si>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</si>
  <si>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</si>
  <si>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</si>
  <si>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</si>
  <si>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</si>
  <si>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</si>
  <si>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</si>
  <si>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</si>
  <si>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</si>
  <si>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</si>
  <si>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</si>
  <si>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</si>
  <si>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</si>
  <si>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</si>
  <si>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</si>
  <si>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</si>
  <si>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</si>
  <si>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</si>
  <si>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</si>
  <si>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</si>
  <si>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</si>
  <si>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</si>
  <si>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</si>
  <si>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</si>
  <si>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</si>
  <si>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</si>
  <si>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</si>
  <si>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</si>
  <si>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</si>
  <si>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</si>
  <si>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</si>
  <si>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</si>
  <si>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</si>
  <si>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</si>
  <si>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</si>
  <si>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</si>
  <si>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</si>
  <si>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</si>
  <si>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</si>
  <si>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</si>
  <si>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</si>
  <si>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</si>
  <si>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</si>
  <si>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</si>
  <si>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</si>
  <si>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</si>
  <si>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</si>
  <si>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</si>
  <si>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</si>
  <si>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</si>
  <si>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</si>
  <si>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</si>
  <si>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</si>
  <si>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</si>
  <si>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</si>
  <si>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</si>
  <si>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</si>
  <si>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</si>
  <si>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</si>
  <si>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</si>
  <si>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</si>
  <si>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</si>
  <si>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</si>
  <si>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</si>
  <si>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</si>
  <si>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</si>
  <si>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</si>
  <si>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</si>
  <si>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</si>
  <si>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</si>
  <si>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</si>
  <si>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</si>
  <si>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</si>
  <si>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</si>
  <si>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</si>
  <si>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</si>
  <si>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</si>
  <si>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</si>
  <si>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</si>
  <si>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</si>
  <si>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</si>
  <si>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</si>
  <si>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</si>
  <si>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</si>
  <si>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</si>
  <si>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</si>
  <si>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</si>
  <si>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</si>
  <si>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</si>
  <si>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</si>
  <si>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</si>
  <si>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</si>
  <si>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</si>
  <si>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</si>
  <si>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</si>
  <si>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</si>
  <si>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</si>
  <si>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</si>
  <si>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</si>
  <si>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</si>
  <si>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</si>
  <si>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</si>
  <si>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</si>
  <si>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</si>
  <si>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</si>
  <si>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</si>
  <si>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</si>
  <si>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</si>
  <si>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</si>
  <si>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</si>
  <si>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</si>
  <si>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</si>
  <si>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</si>
  <si>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</si>
  <si>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</si>
  <si>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</si>
  <si>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</si>
  <si>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</si>
  <si>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</si>
  <si>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</si>
  <si>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</si>
  <si>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</si>
  <si>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</si>
  <si>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</si>
  <si>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</si>
  <si>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</si>
  <si>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</si>
  <si>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</si>
  <si>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</si>
  <si>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</si>
  <si>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</si>
  <si>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</si>
  <si>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</si>
  <si>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</si>
  <si>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</si>
  <si>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</si>
  <si>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</si>
  <si>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</si>
  <si>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</si>
  <si>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</si>
  <si>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</si>
  <si>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</si>
  <si>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</si>
  <si>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</si>
  <si>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</si>
  <si>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</si>
  <si>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</si>
  <si>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</si>
  <si>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</si>
  <si>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</si>
  <si>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</si>
  <si>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</si>
  <si>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</si>
  <si>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</si>
  <si>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</si>
  <si>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</si>
  <si>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</si>
  <si>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</si>
  <si>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</si>
  <si>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</si>
  <si>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</si>
  <si>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</si>
  <si>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</si>
  <si>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</si>
  <si>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</si>
  <si>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</si>
  <si>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</si>
  <si>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</si>
  <si>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</si>
  <si>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</si>
  <si>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</si>
  <si>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</si>
  <si>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</si>
  <si>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</si>
  <si>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</si>
  <si>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</si>
  <si>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</si>
  <si>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</si>
  <si>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</si>
  <si>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</si>
  <si>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</si>
  <si>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</si>
  <si>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</si>
  <si>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</si>
  <si>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</si>
  <si>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</si>
  <si>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</si>
  <si>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</si>
  <si>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</si>
  <si>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</si>
  <si>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</si>
  <si>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</si>
  <si>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</si>
  <si>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</si>
  <si>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</si>
  <si>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</si>
  <si>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</si>
  <si>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</si>
  <si>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</si>
  <si>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</si>
  <si>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</si>
  <si>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</si>
  <si>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</si>
  <si>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</si>
  <si>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</si>
  <si>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</si>
  <si>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</si>
  <si>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</si>
  <si>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</si>
  <si>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</si>
  <si>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</si>
  <si>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</si>
  <si>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</si>
  <si>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</si>
  <si>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</si>
  <si>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</si>
  <si>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</si>
  <si>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</si>
  <si>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</si>
  <si>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</si>
  <si>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</si>
  <si>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</si>
  <si>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</si>
  <si>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</si>
  <si>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</si>
  <si>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</si>
  <si>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</si>
  <si>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</si>
  <si>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</si>
  <si>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</si>
  <si>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</si>
  <si>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</si>
  <si>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</si>
  <si>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</si>
  <si>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</si>
  <si>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</si>
  <si>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</si>
  <si>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</si>
  <si>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</si>
  <si>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</si>
  <si>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</si>
  <si>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</si>
  <si>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</si>
  <si>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</si>
  <si>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</si>
  <si>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</si>
  <si>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</si>
  <si>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</si>
  <si>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</si>
  <si>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</si>
  <si>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</si>
  <si>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</si>
  <si>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</si>
  <si>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</si>
  <si>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</si>
  <si>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</si>
  <si>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</si>
  <si>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</si>
  <si>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</si>
  <si>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</si>
  <si>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</si>
  <si>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</si>
  <si>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</si>
  <si>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</si>
  <si>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</si>
  <si>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</si>
  <si>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</si>
  <si>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</si>
  <si>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</si>
  <si>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</si>
  <si>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</si>
  <si>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</si>
  <si>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</si>
  <si>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</si>
  <si>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</si>
  <si>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</si>
  <si>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</si>
  <si>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</si>
  <si>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</si>
  <si>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</si>
  <si>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</si>
  <si>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</si>
  <si>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</si>
  <si>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</si>
  <si>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</si>
  <si>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</si>
  <si>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</si>
  <si>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</si>
  <si>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</si>
  <si>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</si>
  <si>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</si>
  <si>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</si>
  <si>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</si>
  <si>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</si>
  <si>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</si>
  <si>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</si>
  <si>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</si>
  <si>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</si>
  <si>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</si>
  <si>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</si>
  <si>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</si>
  <si>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</si>
  <si>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</si>
  <si>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</si>
  <si>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</si>
  <si>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</si>
  <si>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</si>
  <si>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</si>
  <si>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</si>
  <si>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</si>
  <si>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</si>
  <si>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</si>
  <si>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</si>
  <si>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</si>
  <si>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</si>
  <si>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</si>
  <si>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</si>
  <si>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</si>
  <si>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</si>
  <si>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</si>
  <si>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</si>
  <si>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</si>
  <si>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</si>
  <si>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</si>
  <si>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</si>
  <si>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</si>
  <si>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</si>
  <si>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</si>
  <si>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</si>
  <si>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</si>
  <si>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</si>
  <si>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</si>
  <si>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</si>
  <si>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</si>
  <si>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</si>
  <si>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</si>
  <si>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</si>
  <si>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</si>
  <si>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</si>
  <si>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</si>
  <si>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</si>
  <si>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</si>
  <si>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</si>
  <si>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</si>
  <si>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</si>
  <si>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</si>
  <si>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</si>
  <si>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</si>
  <si>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</si>
  <si>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</si>
  <si>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</si>
  <si>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</si>
  <si>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</si>
  <si>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</si>
  <si>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</si>
  <si>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</si>
  <si>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</si>
  <si>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</si>
  <si>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</si>
  <si>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</si>
  <si>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</si>
  <si>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</si>
  <si>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</si>
  <si>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</si>
  <si>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</si>
  <si>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</si>
  <si>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</si>
  <si>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</si>
  <si>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</si>
  <si>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</si>
  <si>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</si>
  <si>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</si>
  <si>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</si>
  <si>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</si>
  <si>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</si>
  <si>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</si>
  <si>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</si>
  <si>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</si>
  <si>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</si>
  <si>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</si>
  <si>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</si>
  <si>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</si>
  <si>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</si>
  <si>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</si>
  <si>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</si>
  <si>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</si>
  <si>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</si>
  <si>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</si>
  <si>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</si>
  <si>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</si>
  <si>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</si>
  <si>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</si>
  <si>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</si>
  <si>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</si>
  <si>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</si>
  <si>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</si>
  <si>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</si>
  <si>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</si>
  <si>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</si>
  <si>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</si>
  <si>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</si>
  <si>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</si>
  <si>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</si>
  <si>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</si>
  <si>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</si>
  <si>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</si>
  <si>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</si>
  <si>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</si>
  <si>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</si>
  <si>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</si>
  <si>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</si>
  <si>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</si>
  <si>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</si>
  <si>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</si>
  <si>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</si>
  <si>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</si>
  <si>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</si>
  <si>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</si>
  <si>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</si>
  <si>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</si>
  <si>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</si>
  <si>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</si>
  <si>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</si>
  <si>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</si>
  <si>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</si>
  <si>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</si>
  <si>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</si>
  <si>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</si>
  <si>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</si>
  <si>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</si>
  <si>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</si>
  <si>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</si>
  <si>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</si>
  <si>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</si>
  <si>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</si>
  <si>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</si>
  <si>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</si>
  <si>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</si>
  <si>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</si>
  <si>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</si>
  <si>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</si>
  <si>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</si>
  <si>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</si>
  <si>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</si>
  <si>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</si>
  <si>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</si>
  <si>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</si>
  <si>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</si>
  <si>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</si>
  <si>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</si>
  <si>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</si>
  <si>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</si>
  <si>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</si>
  <si>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</si>
  <si>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</si>
  <si>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</si>
  <si>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</si>
  <si>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</si>
  <si>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</si>
  <si>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</si>
  <si>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</si>
  <si>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</si>
  <si>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</si>
  <si>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</si>
  <si>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</si>
  <si>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</si>
  <si>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</si>
  <si>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</si>
  <si>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</si>
  <si>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</si>
  <si>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</si>
  <si>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</si>
  <si>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</si>
  <si>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</si>
  <si>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</si>
  <si>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</si>
  <si>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</si>
  <si>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</si>
  <si>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</si>
  <si>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</si>
  <si>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</si>
  <si>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</si>
  <si>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</si>
  <si>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</si>
  <si>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</si>
  <si>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</si>
  <si>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</si>
  <si>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</si>
  <si>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</si>
  <si>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</si>
  <si>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</si>
  <si>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</si>
  <si>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</si>
  <si>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</si>
  <si>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</si>
  <si>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</si>
  <si>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</si>
  <si>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</si>
  <si>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</si>
  <si>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</si>
  <si>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</si>
  <si>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</si>
  <si>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</si>
  <si>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</si>
  <si>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</si>
  <si>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</si>
  <si>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</si>
  <si>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</si>
  <si>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</si>
  <si>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</si>
  <si>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</si>
  <si>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</si>
  <si>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</si>
  <si>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</si>
  <si>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</si>
  <si>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</si>
  <si>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</si>
  <si>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</si>
  <si>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</si>
  <si>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</si>
  <si>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</si>
  <si>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</si>
  <si>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</si>
  <si>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</si>
  <si>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</si>
  <si>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</si>
  <si>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</si>
  <si>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</si>
  <si>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</si>
  <si>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</si>
  <si>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</si>
  <si>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</si>
  <si>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</si>
  <si>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</si>
  <si>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</si>
  <si>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</si>
  <si>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</si>
  <si>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</si>
  <si>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</si>
  <si>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</si>
  <si>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</si>
  <si>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</si>
  <si>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</si>
  <si>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</si>
  <si>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</si>
  <si>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</si>
  <si>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</si>
  <si>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</si>
  <si>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</si>
  <si>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</si>
  <si>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</si>
  <si>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</si>
  <si>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</si>
  <si>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</si>
  <si>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</si>
  <si>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</si>
  <si>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</si>
  <si>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</si>
  <si>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</si>
  <si>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</si>
  <si>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</si>
  <si>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</si>
  <si>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</si>
  <si>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</si>
  <si>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</si>
  <si>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</si>
  <si>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</si>
  <si>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</si>
  <si>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</si>
  <si>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</si>
  <si>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</si>
  <si>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</si>
  <si>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</si>
  <si>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</si>
  <si>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</si>
  <si>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</si>
  <si>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</si>
  <si>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</si>
  <si>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</si>
  <si>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</si>
  <si>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</si>
  <si>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</si>
  <si>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</si>
  <si>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</si>
  <si>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</si>
  <si>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</si>
  <si>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</si>
  <si>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</si>
  <si>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</si>
  <si>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</si>
  <si>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</si>
  <si>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</si>
  <si>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</si>
  <si>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</si>
  <si>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</si>
  <si>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</si>
  <si>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</si>
  <si>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</si>
  <si>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</si>
  <si>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</si>
  <si>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</si>
  <si>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</si>
  <si>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</si>
  <si>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</si>
  <si>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</si>
  <si>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</si>
  <si>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</si>
  <si>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</si>
  <si>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</si>
  <si>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</si>
  <si>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</si>
  <si>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</si>
  <si>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</si>
  <si>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</si>
  <si>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</si>
  <si>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</si>
  <si>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</si>
  <si>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</si>
  <si>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</si>
  <si>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</si>
  <si>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</si>
  <si>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</si>
  <si>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</si>
  <si>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</si>
  <si>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</si>
  <si>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</si>
  <si>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</si>
  <si>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</si>
  <si>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</si>
  <si>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</si>
  <si>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</si>
  <si>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</si>
  <si>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</si>
  <si>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</si>
  <si>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</si>
  <si>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</si>
  <si>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</si>
  <si>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</si>
  <si>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</si>
  <si>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</si>
  <si>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</si>
  <si>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</si>
  <si>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</si>
  <si>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</si>
  <si>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</si>
  <si>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</si>
  <si>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</si>
  <si>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</si>
  <si>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</si>
  <si>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</si>
  <si>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</si>
  <si>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</si>
  <si>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</si>
  <si>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</si>
  <si>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</si>
  <si>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</si>
  <si>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</si>
  <si>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</si>
  <si>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</si>
  <si>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</si>
  <si>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</si>
  <si>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</si>
  <si>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</si>
  <si>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</si>
  <si>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</si>
  <si>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</si>
  <si>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</si>
  <si>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</si>
  <si>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</si>
  <si>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</si>
  <si>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</si>
  <si>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</si>
  <si>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</si>
  <si>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</si>
  <si>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</si>
  <si>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</si>
  <si>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</si>
  <si>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</si>
  <si>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</si>
  <si>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</si>
  <si>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</si>
  <si>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</si>
  <si>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</si>
  <si>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</si>
  <si>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</si>
  <si>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</si>
  <si>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</si>
  <si>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</si>
  <si>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</si>
  <si>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</si>
  <si>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</si>
  <si>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</si>
  <si>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</si>
  <si>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</si>
  <si>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</si>
  <si>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</si>
  <si>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</si>
  <si>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</si>
  <si>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</si>
  <si>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</si>
  <si>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</si>
  <si>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</si>
  <si>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</si>
  <si>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</si>
  <si>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</si>
  <si>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</si>
  <si>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</si>
  <si>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</si>
  <si>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</si>
  <si>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</si>
  <si>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</si>
  <si>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</si>
  <si>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</si>
  <si>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</si>
  <si>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</si>
  <si>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</si>
  <si>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</si>
  <si>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</si>
  <si>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</si>
  <si>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</si>
  <si>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</si>
  <si>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</si>
  <si>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</si>
  <si>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</si>
  <si>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</si>
  <si>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</si>
  <si>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</si>
  <si>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</si>
  <si>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</si>
  <si>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</si>
  <si>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</si>
  <si>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</si>
  <si>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</si>
  <si>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</si>
  <si>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</si>
  <si>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</si>
  <si>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</si>
  <si>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</si>
  <si>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</si>
  <si>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</si>
  <si>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</si>
  <si>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</si>
  <si>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</si>
  <si>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</si>
  <si>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</si>
  <si>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</si>
  <si>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</si>
  <si>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</si>
  <si>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</si>
  <si>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</si>
  <si>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</si>
  <si>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</si>
  <si>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</si>
  <si>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</si>
  <si>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</si>
  <si>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</si>
  <si>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</si>
  <si>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</si>
  <si>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</si>
  <si>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</si>
  <si>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</si>
  <si>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</si>
  <si>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</si>
  <si>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</si>
  <si>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</si>
  <si>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</si>
  <si>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</si>
  <si>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</si>
  <si>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</si>
  <si>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</si>
  <si>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</si>
  <si>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</si>
  <si>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</si>
  <si>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</si>
  <si>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</si>
  <si>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</si>
  <si>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</si>
  <si>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</si>
  <si>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</si>
  <si>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</si>
  <si>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</si>
  <si>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</si>
  <si>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</si>
  <si>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</si>
  <si>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</si>
  <si>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</si>
  <si>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</si>
  <si>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</si>
  <si>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</si>
  <si>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</si>
  <si>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</si>
  <si>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</si>
  <si>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</si>
  <si>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</si>
  <si>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</si>
  <si>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</si>
  <si>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</si>
  <si>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</si>
  <si>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</si>
  <si>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</si>
  <si>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</si>
  <si>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</si>
  <si>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</si>
  <si>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</si>
  <si>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</si>
  <si>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</si>
  <si>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</si>
  <si>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</si>
  <si>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</si>
  <si>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</si>
  <si>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</si>
  <si>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</si>
  <si>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</si>
  <si>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</si>
  <si>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</si>
  <si>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</si>
  <si>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</si>
  <si>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</si>
  <si>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</si>
  <si>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</si>
  <si>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</si>
  <si>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</si>
  <si>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</si>
  <si>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</si>
  <si>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</si>
  <si>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</si>
  <si>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</si>
  <si>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</si>
  <si>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</si>
  <si>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</si>
  <si>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</si>
  <si>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</si>
  <si>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</si>
  <si>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</si>
  <si>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</si>
  <si>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</si>
  <si>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</si>
  <si>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</si>
  <si>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</si>
  <si>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</si>
  <si>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</si>
  <si>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</si>
  <si>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</si>
  <si>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</si>
  <si>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</si>
  <si>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</si>
  <si>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</si>
  <si>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</si>
  <si>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</si>
  <si>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</si>
  <si>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</si>
  <si>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</si>
  <si>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</si>
  <si>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</si>
  <si>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</si>
  <si>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</si>
  <si>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</si>
  <si>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</si>
  <si>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</si>
  <si>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</si>
  <si>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</si>
  <si>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</si>
  <si>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</si>
  <si>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</si>
  <si>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</si>
  <si>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</si>
  <si>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</si>
  <si>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</si>
  <si>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</si>
  <si>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</si>
  <si>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</si>
  <si>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</si>
  <si>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</si>
  <si>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</si>
  <si>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</si>
  <si>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</si>
  <si>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</si>
  <si>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</si>
  <si>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</si>
  <si>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</si>
  <si>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</si>
  <si>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</si>
  <si>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</si>
  <si>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</si>
  <si>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</si>
  <si>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</si>
  <si>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</si>
  <si>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</si>
  <si>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</si>
  <si>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</si>
  <si>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</si>
  <si>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</si>
  <si>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</si>
  <si>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</si>
  <si>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</si>
  <si>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</si>
  <si>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</si>
  <si>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</si>
  <si>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</si>
  <si>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</si>
  <si>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</si>
  <si>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</si>
  <si>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</si>
  <si>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</si>
  <si>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</si>
  <si>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</si>
  <si>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</si>
  <si>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</si>
  <si>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</si>
  <si>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</si>
  <si>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</si>
  <si>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</si>
  <si>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</si>
  <si>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</si>
  <si>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</si>
  <si>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</si>
  <si>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</si>
  <si>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</si>
  <si>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</si>
  <si>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</si>
  <si>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</si>
  <si>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</si>
  <si>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</si>
  <si>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</si>
  <si>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</si>
  <si>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</si>
  <si>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</si>
  <si>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</si>
  <si>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</si>
  <si>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</si>
  <si>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</si>
  <si>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</si>
  <si>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</si>
  <si>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</si>
  <si>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</si>
  <si>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</si>
  <si>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</si>
  <si>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</si>
  <si>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</si>
  <si>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</si>
  <si>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</si>
  <si>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</si>
  <si>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</si>
  <si>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</si>
  <si>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</si>
  <si>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</si>
  <si>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</si>
  <si>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</si>
  <si>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</si>
  <si>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</si>
  <si>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</si>
  <si>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</si>
  <si>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</si>
  <si>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</si>
  <si>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</si>
  <si>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</si>
  <si>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</si>
  <si>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</si>
  <si>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</si>
  <si>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</si>
  <si>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</si>
  <si>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</si>
  <si>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</si>
  <si>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</si>
  <si>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</si>
  <si>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</si>
  <si>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</si>
  <si>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</si>
  <si>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</si>
  <si>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</si>
  <si>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</si>
  <si>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</si>
  <si>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</si>
  <si>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</si>
  <si>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</si>
  <si>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</si>
  <si>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</si>
  <si>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</si>
  <si>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</si>
  <si>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</si>
  <si>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</si>
  <si>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</si>
  <si>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</si>
  <si>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</si>
  <si>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</si>
  <si>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</si>
  <si>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</si>
  <si>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</si>
  <si>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</si>
  <si>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</si>
  <si>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</si>
  <si>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</si>
  <si>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</si>
  <si>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</si>
  <si>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</si>
  <si>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</si>
  <si>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</si>
  <si>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</si>
  <si>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</si>
  <si>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</si>
  <si>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</si>
  <si>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</si>
  <si>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</si>
  <si>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</si>
  <si>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</si>
  <si>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</si>
  <si>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</si>
  <si>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</si>
  <si>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</si>
  <si>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</si>
  <si>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</si>
  <si>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</si>
  <si>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</si>
  <si>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</si>
  <si>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</si>
  <si>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</si>
  <si>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</si>
  <si>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</si>
  <si>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</si>
  <si>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</si>
  <si>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</si>
  <si>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</si>
  <si>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</si>
  <si>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</si>
  <si>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</si>
  <si>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</si>
  <si>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</si>
  <si>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</si>
  <si>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</si>
  <si>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</si>
  <si>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</si>
  <si>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</si>
  <si>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</si>
  <si>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</si>
  <si>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</si>
  <si>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</si>
  <si>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</si>
  <si>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</si>
  <si>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</si>
  <si>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</si>
  <si>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</si>
  <si>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</si>
  <si>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</si>
  <si>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</si>
  <si>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</si>
  <si>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</si>
  <si>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</si>
  <si>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</si>
  <si>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</si>
  <si>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</si>
  <si>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</si>
  <si>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</si>
  <si>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</si>
  <si>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</si>
  <si>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</si>
  <si>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</si>
  <si>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</si>
  <si>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</si>
  <si>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</si>
  <si>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</si>
  <si>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</si>
  <si>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</si>
  <si>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</si>
  <si>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</si>
  <si>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</si>
  <si>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</si>
  <si>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</si>
  <si>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</si>
  <si>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</si>
  <si>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</si>
  <si>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</si>
  <si>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</si>
  <si>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</si>
  <si>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</si>
  <si>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</si>
  <si>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</si>
  <si>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</si>
  <si>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</si>
  <si>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</si>
  <si>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</si>
  <si>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</si>
  <si>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</si>
  <si>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</si>
  <si>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</si>
  <si>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</si>
  <si>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</si>
  <si>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</si>
  <si>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</si>
  <si>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</si>
  <si>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</si>
  <si>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</si>
  <si>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</si>
  <si>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</si>
  <si>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</si>
  <si>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</si>
  <si>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</si>
  <si>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</si>
  <si>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</si>
  <si>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</si>
  <si>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</si>
  <si>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</si>
  <si>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</si>
  <si>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</si>
  <si>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</si>
  <si>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</si>
  <si>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</si>
  <si>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</si>
  <si>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</si>
  <si>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</si>
  <si>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</si>
  <si>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</si>
  <si>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</si>
  <si>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</si>
  <si>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</si>
  <si>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</si>
  <si>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</si>
  <si>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</si>
  <si>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</si>
  <si>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</si>
  <si>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</si>
  <si>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</si>
  <si>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</si>
  <si>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</si>
  <si>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</si>
  <si>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</si>
  <si>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</si>
  <si>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</si>
  <si>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</si>
  <si>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</si>
  <si>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</si>
  <si>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</si>
  <si>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</si>
  <si>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</si>
  <si>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</si>
  <si>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</si>
  <si>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</si>
  <si>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</si>
  <si>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</si>
  <si>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</si>
  <si>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</si>
  <si>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</si>
  <si>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</si>
  <si>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</si>
  <si>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</si>
  <si>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</si>
  <si>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</si>
  <si>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</si>
  <si>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</si>
  <si>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</si>
  <si>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</si>
  <si>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</si>
  <si>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</si>
  <si>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</si>
  <si>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</si>
  <si>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</si>
  <si>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</si>
  <si>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</si>
  <si>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</si>
  <si>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</si>
  <si>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</si>
  <si>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</si>
  <si>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</si>
  <si>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</si>
  <si>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</si>
  <si>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</si>
  <si>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</si>
  <si>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</si>
  <si>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</si>
  <si>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</si>
  <si>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</si>
  <si>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</si>
  <si>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</si>
  <si>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</si>
  <si>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</si>
  <si>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</si>
  <si>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</si>
  <si>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</si>
  <si>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</si>
  <si>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</si>
  <si>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</si>
  <si>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</si>
  <si>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</si>
  <si>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</si>
  <si>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</si>
  <si>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</si>
  <si>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</si>
  <si>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</si>
  <si>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</si>
  <si>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</si>
  <si>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</si>
  <si>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</si>
  <si>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</si>
  <si>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</si>
  <si>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</si>
  <si>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</si>
  <si>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</si>
  <si>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</si>
  <si>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</si>
  <si>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</si>
  <si>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</si>
  <si>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</si>
  <si>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</si>
  <si>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</si>
  <si>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</si>
  <si>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</si>
  <si>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</si>
  <si>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</si>
  <si>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</si>
  <si>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</si>
  <si>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</si>
  <si>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</si>
  <si>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</si>
  <si>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</si>
  <si>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</si>
  <si>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</si>
  <si>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</si>
  <si>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</si>
  <si>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</si>
  <si>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</si>
  <si>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</si>
  <si>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</si>
  <si>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</si>
  <si>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</si>
  <si>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</si>
  <si>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</si>
  <si>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</si>
  <si>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</si>
  <si>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</si>
  <si>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</si>
  <si>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</si>
  <si>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</si>
  <si>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</si>
  <si>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</si>
  <si>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</si>
  <si>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</si>
  <si>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</si>
  <si>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</si>
  <si>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</si>
  <si>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</si>
  <si>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</si>
  <si>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</si>
  <si>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</si>
  <si>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</si>
  <si>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</si>
  <si>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</si>
  <si>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</si>
  <si>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</si>
  <si>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</si>
  <si>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</si>
  <si>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</si>
  <si>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</si>
  <si>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</si>
  <si>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</si>
  <si>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</si>
  <si>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</si>
  <si>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</si>
  <si>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</si>
  <si>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</si>
  <si>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</si>
  <si>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</si>
  <si>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</si>
  <si>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</si>
  <si>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</si>
  <si>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</si>
  <si>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</si>
  <si>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</si>
  <si>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</si>
  <si>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</si>
  <si>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</si>
  <si>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</si>
  <si>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</si>
  <si>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</si>
  <si>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</si>
  <si>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</si>
  <si>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</si>
  <si>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</si>
  <si>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</si>
  <si>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</si>
  <si>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</si>
  <si>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</si>
  <si>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</si>
  <si>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</si>
  <si>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</si>
  <si>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</si>
  <si>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</si>
  <si>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</si>
  <si>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</si>
  <si>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</si>
  <si>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</si>
  <si>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</si>
  <si>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</si>
  <si>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</si>
  <si>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</si>
  <si>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</si>
  <si>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</si>
  <si>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</si>
  <si>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</si>
  <si>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</si>
  <si>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</si>
  <si>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</si>
  <si>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</si>
  <si>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</si>
  <si>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</si>
  <si>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</si>
  <si>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</si>
  <si>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</si>
  <si>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</si>
  <si>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</si>
  <si>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</si>
  <si>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</si>
  <si>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</si>
  <si>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</si>
  <si>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</si>
  <si>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</si>
  <si>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</si>
  <si>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</si>
  <si>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</si>
  <si>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</si>
  <si>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</si>
  <si>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</si>
  <si>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</si>
  <si>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</si>
  <si>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</si>
  <si>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</si>
  <si>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</si>
  <si>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</si>
  <si>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</si>
  <si>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</si>
  <si>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</si>
  <si>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</si>
  <si>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</si>
  <si>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</si>
  <si>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</si>
  <si>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</si>
  <si>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</si>
  <si>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</si>
  <si>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</si>
  <si>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</si>
  <si>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</si>
  <si>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</si>
  <si>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</si>
  <si>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</si>
  <si>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</si>
  <si>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</si>
  <si>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</si>
  <si>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</si>
  <si>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</si>
  <si>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</si>
  <si>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</si>
  <si>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</si>
  <si>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</si>
  <si>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</si>
  <si>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</si>
  <si>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</si>
  <si>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</si>
  <si>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</si>
  <si>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</si>
  <si>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</si>
  <si>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</si>
  <si>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</si>
  <si>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</si>
  <si>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</si>
  <si>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</si>
  <si>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</si>
  <si>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</si>
  <si>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</si>
  <si>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</si>
  <si>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</si>
  <si>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</si>
  <si>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</si>
  <si>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</si>
  <si>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</si>
  <si>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</si>
  <si>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</si>
  <si>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</si>
  <si>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</si>
  <si>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</si>
  <si>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</si>
  <si>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</si>
  <si>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</si>
  <si>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</si>
  <si>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</si>
  <si>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</si>
  <si>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</si>
  <si>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</si>
  <si>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</si>
  <si>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</si>
  <si>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</si>
  <si>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</si>
  <si>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</si>
  <si>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</si>
  <si>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</si>
  <si>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</si>
  <si>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</si>
  <si>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</si>
  <si>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</si>
  <si>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</si>
  <si>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</si>
  <si>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</si>
  <si>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</si>
  <si>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</si>
  <si>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</si>
  <si>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</si>
  <si>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</si>
  <si>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</si>
  <si>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</si>
  <si>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</si>
  <si>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</si>
  <si>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</si>
  <si>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</si>
  <si>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</si>
  <si>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</si>
  <si>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</si>
  <si>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</si>
  <si>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</si>
  <si>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</si>
  <si>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</si>
  <si>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</si>
  <si>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</si>
  <si>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</si>
  <si>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</si>
  <si>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</si>
  <si>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</si>
  <si>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</si>
  <si>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</si>
  <si>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</si>
  <si>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</si>
  <si>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</si>
  <si>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</si>
  <si>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</si>
  <si>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</si>
  <si>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</si>
  <si>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</si>
  <si>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</si>
  <si>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</si>
  <si>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</si>
  <si>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</si>
  <si>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</si>
  <si>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</si>
  <si>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</si>
  <si>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</si>
  <si>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</si>
  <si>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</si>
  <si>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</si>
  <si>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</si>
  <si>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</si>
  <si>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</si>
  <si>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</si>
  <si>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</si>
  <si>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</si>
  <si>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</si>
  <si>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</si>
  <si>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</si>
  <si>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</si>
  <si>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</si>
  <si>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</si>
  <si>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</si>
  <si>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</si>
  <si>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</si>
  <si>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</si>
  <si>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</si>
  <si>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</si>
  <si>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</si>
  <si>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</si>
  <si>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</si>
  <si>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</si>
  <si>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</si>
  <si>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</si>
  <si>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</si>
  <si>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</si>
  <si>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</si>
  <si>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</si>
  <si>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</si>
  <si>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</si>
  <si>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</si>
  <si>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</si>
  <si>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</si>
  <si>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</si>
  <si>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</si>
  <si>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</si>
  <si>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</si>
  <si>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</si>
  <si>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</si>
  <si>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</si>
  <si>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</si>
  <si>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</si>
  <si>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</si>
  <si>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</si>
  <si>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</si>
  <si>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</si>
  <si>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</si>
  <si>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</si>
  <si>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</si>
  <si>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</si>
  <si>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</si>
  <si>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</si>
  <si>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</si>
  <si>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</si>
  <si>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</si>
  <si>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</si>
  <si>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</si>
  <si>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</si>
  <si>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</si>
  <si>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</si>
  <si>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</si>
  <si>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</si>
  <si>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</si>
  <si>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</si>
  <si>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</si>
  <si>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</si>
  <si>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</si>
  <si>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</si>
  <si>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</si>
  <si>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</si>
  <si>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</si>
  <si>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</si>
  <si>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</si>
  <si>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</si>
  <si>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</si>
  <si>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</si>
  <si>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</si>
  <si>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</si>
  <si>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</si>
  <si>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</si>
  <si>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</si>
  <si>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</si>
  <si>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</si>
  <si>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</si>
  <si>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</si>
  <si>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</si>
  <si>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</si>
  <si>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</si>
  <si>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</si>
  <si>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</si>
  <si>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</si>
  <si>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</si>
  <si>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</si>
  <si>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</si>
  <si>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</si>
  <si>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</si>
  <si>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</si>
  <si>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</si>
  <si>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</si>
  <si>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</si>
  <si>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</si>
  <si>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</si>
  <si>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</si>
  <si>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</si>
  <si>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</si>
  <si>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</si>
  <si>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</si>
  <si>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</si>
  <si>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</si>
  <si>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</si>
  <si>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</si>
  <si>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</si>
  <si>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</si>
  <si>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</si>
  <si>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</si>
  <si>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</si>
  <si>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</si>
  <si>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</si>
  <si>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</si>
  <si>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</si>
  <si>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</si>
  <si>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</si>
  <si>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</si>
  <si>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</si>
  <si>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</si>
  <si>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</si>
  <si>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</si>
  <si>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</si>
  <si>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</si>
  <si>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</si>
  <si>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</si>
  <si>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</si>
  <si>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</si>
  <si>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</si>
  <si>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</si>
  <si>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</si>
  <si>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</si>
  <si>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</si>
  <si>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</si>
  <si>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</si>
  <si>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</si>
  <si>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</si>
  <si>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</si>
  <si>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</si>
  <si>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</si>
  <si>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</si>
  <si>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</si>
  <si>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</si>
  <si>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</si>
  <si>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</si>
  <si>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</si>
  <si>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</si>
  <si>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</si>
  <si>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</si>
  <si>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</si>
  <si>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</si>
  <si>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</si>
  <si>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</si>
  <si>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</si>
  <si>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</si>
  <si>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</si>
  <si>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</si>
  <si>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</si>
  <si>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</si>
  <si>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</si>
  <si>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</si>
  <si>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</si>
  <si>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</si>
  <si>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</si>
  <si>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</si>
  <si>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</si>
  <si>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</si>
  <si>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</si>
  <si>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</si>
  <si>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</si>
  <si>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</si>
  <si>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</si>
  <si>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</si>
  <si>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</si>
  <si>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</si>
  <si>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</si>
  <si>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</si>
  <si>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</si>
  <si>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</si>
  <si>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</si>
  <si>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</si>
  <si>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</si>
  <si>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</si>
  <si>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</si>
  <si>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</si>
  <si>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</si>
  <si>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</si>
  <si>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</si>
  <si>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</si>
  <si>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</si>
  <si>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</si>
  <si>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</si>
  <si>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</si>
  <si>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</si>
  <si>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</si>
  <si>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</si>
  <si>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</si>
  <si>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</si>
  <si>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</si>
  <si>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</si>
  <si>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</si>
  <si>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</si>
  <si>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</si>
  <si>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</si>
  <si>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</si>
  <si>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</si>
  <si>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</si>
  <si>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</si>
  <si>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</si>
  <si>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</si>
  <si>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</si>
  <si>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</si>
  <si>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</si>
  <si>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</si>
  <si>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</si>
  <si>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</si>
  <si>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</si>
  <si>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</si>
  <si>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</si>
  <si>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</si>
  <si>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</si>
  <si>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</si>
  <si>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</si>
  <si>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</si>
  <si>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</si>
  <si>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</si>
  <si>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</si>
  <si>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</si>
  <si>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</si>
  <si>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</si>
  <si>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</si>
  <si>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</si>
  <si>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</si>
  <si>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</si>
  <si>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</si>
  <si>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</si>
  <si>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</si>
  <si>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</si>
  <si>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</si>
  <si>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</si>
  <si>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</si>
  <si>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</si>
  <si>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</si>
  <si>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</si>
  <si>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</si>
  <si>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</si>
  <si>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</si>
  <si>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</si>
  <si>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</si>
  <si>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</si>
  <si>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</si>
  <si>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</si>
  <si>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</si>
  <si>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</si>
  <si>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</si>
  <si>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</si>
  <si>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</si>
  <si>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</si>
  <si>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</si>
  <si>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</si>
  <si>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</si>
  <si>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</si>
  <si>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</si>
  <si>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</si>
  <si>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</si>
  <si>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</si>
  <si>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</si>
  <si>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</si>
  <si>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</si>
  <si>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</si>
  <si>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</si>
  <si>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</si>
  <si>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</si>
  <si>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</si>
  <si>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</si>
  <si>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</si>
  <si>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</si>
  <si>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</si>
  <si>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</si>
  <si>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</si>
  <si>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</si>
  <si>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</si>
  <si>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</si>
  <si>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</si>
  <si>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</si>
  <si>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</si>
  <si>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</si>
  <si>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</si>
  <si>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</si>
  <si>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</si>
  <si>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</si>
  <si>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</si>
  <si>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</si>
  <si>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</si>
  <si>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</si>
  <si>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</si>
  <si>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</si>
  <si>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</si>
  <si>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</si>
  <si>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</si>
  <si>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</si>
  <si>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</si>
  <si>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</si>
  <si>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</si>
  <si>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</si>
  <si>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</si>
  <si>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</si>
  <si>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</si>
  <si>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</si>
  <si>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</si>
  <si>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</si>
  <si>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</si>
  <si>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</si>
  <si>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</si>
  <si>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</si>
  <si>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</si>
  <si>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</si>
  <si>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</si>
  <si>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</si>
  <si>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</si>
  <si>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</si>
  <si>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</si>
  <si>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</si>
  <si>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</si>
  <si>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</si>
  <si>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</si>
  <si>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</si>
  <si>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</si>
  <si>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</si>
  <si>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</si>
  <si>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</si>
  <si>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</si>
  <si>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</si>
  <si>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</si>
  <si>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</si>
  <si>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</si>
  <si>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</si>
  <si>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</si>
  <si>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</si>
  <si>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</si>
  <si>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</si>
  <si>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</si>
  <si>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</si>
  <si>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</si>
  <si>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</si>
  <si>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</si>
  <si>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</si>
  <si>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</si>
  <si>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</si>
  <si>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</si>
  <si>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</si>
  <si>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</si>
  <si>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</si>
  <si>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</si>
  <si>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</si>
  <si>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</si>
  <si>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</si>
  <si>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</si>
  <si>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</si>
  <si>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</si>
  <si>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</si>
  <si>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</si>
  <si>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</si>
  <si>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</si>
  <si>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</si>
  <si>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</si>
  <si>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</si>
  <si>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</si>
  <si>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</si>
  <si>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</si>
  <si>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</si>
  <si>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</si>
  <si>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</si>
  <si>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</si>
  <si>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</si>
  <si>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</si>
  <si>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</si>
  <si>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</si>
  <si>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</si>
  <si>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</si>
  <si>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</si>
  <si>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</si>
  <si>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</si>
  <si>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</si>
  <si>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</si>
  <si>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</si>
  <si>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</si>
  <si>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</si>
  <si>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</si>
  <si>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</si>
  <si>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</si>
  <si>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</si>
  <si>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</si>
  <si>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</si>
  <si>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</si>
  <si>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</si>
  <si>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</si>
  <si>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</si>
  <si>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</si>
  <si>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</si>
  <si>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</si>
  <si>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</si>
  <si>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</si>
  <si>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</si>
  <si>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</si>
  <si>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</si>
  <si>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</si>
  <si>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</si>
  <si>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</si>
  <si>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</si>
  <si>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</si>
  <si>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</si>
  <si>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</si>
  <si>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</si>
  <si>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</si>
  <si>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</si>
  <si>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</si>
  <si>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</si>
  <si>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</si>
  <si>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</si>
  <si>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</si>
  <si>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</si>
  <si>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</si>
  <si>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</si>
  <si>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</si>
  <si>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</si>
  <si>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</si>
  <si>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</si>
  <si>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</si>
  <si>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</si>
  <si>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</si>
  <si>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</si>
  <si>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</si>
  <si>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</si>
  <si>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</si>
  <si>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</si>
  <si>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</si>
  <si>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</si>
  <si>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</si>
  <si>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</si>
  <si>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</si>
  <si>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</si>
  <si>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</si>
  <si>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</si>
  <si>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</si>
  <si>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</si>
  <si>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</si>
  <si>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</si>
  <si>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</si>
  <si>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</si>
  <si>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</si>
  <si>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</si>
  <si>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</si>
  <si>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</si>
  <si>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</si>
  <si>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</si>
  <si>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</si>
  <si>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</si>
  <si>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</si>
  <si>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</si>
  <si>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</si>
  <si>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</si>
  <si>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</si>
  <si>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</si>
  <si>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</si>
  <si>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</si>
  <si>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</si>
  <si>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</si>
  <si>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</si>
  <si>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</si>
  <si>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</si>
  <si>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</si>
  <si>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</si>
  <si>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</si>
  <si>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</si>
  <si>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</si>
  <si>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</si>
  <si>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</si>
  <si>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</si>
  <si>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</si>
  <si>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</si>
  <si>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</si>
  <si>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</si>
  <si>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</si>
  <si>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</si>
  <si>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</si>
  <si>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</si>
  <si>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</si>
  <si>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</si>
  <si>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</si>
  <si>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</si>
  <si>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</si>
  <si>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</si>
  <si>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</si>
  <si>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</si>
  <si>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</si>
  <si>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</si>
  <si>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</si>
  <si>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</si>
  <si>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</si>
  <si>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</si>
  <si>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</si>
  <si>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</si>
  <si>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</si>
  <si>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</si>
  <si>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</si>
  <si>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</si>
  <si>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</si>
  <si>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</si>
  <si>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</si>
  <si>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</si>
  <si>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</si>
  <si>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</si>
  <si>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</si>
  <si>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</si>
  <si>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</si>
  <si>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</si>
  <si>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</si>
  <si>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</si>
  <si>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</si>
  <si>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</si>
  <si>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</si>
  <si>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</si>
  <si>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</si>
  <si>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</si>
  <si>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</si>
  <si>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</si>
  <si>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</si>
  <si>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</si>
  <si>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</si>
  <si>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</si>
  <si>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</si>
  <si>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</si>
  <si>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</si>
  <si>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</si>
  <si>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</si>
  <si>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</si>
  <si>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</si>
  <si>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</si>
  <si>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</si>
  <si>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</si>
  <si>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</si>
  <si>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</si>
  <si>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</si>
  <si>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</si>
  <si>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</si>
  <si>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</si>
  <si>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</si>
  <si>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</si>
  <si>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</si>
  <si>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</si>
  <si>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</si>
  <si>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</si>
  <si>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</si>
  <si>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</si>
  <si>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</si>
  <si>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</si>
  <si>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</si>
  <si>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</si>
  <si>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</si>
  <si>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</si>
  <si>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</si>
  <si>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</si>
  <si>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</si>
  <si>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</si>
  <si>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</si>
  <si>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</si>
  <si>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</si>
  <si>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</si>
  <si>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</si>
  <si>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</si>
  <si>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</si>
  <si>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</si>
  <si>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</si>
  <si>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</si>
  <si>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</si>
  <si>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</si>
  <si>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</si>
  <si>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</si>
  <si>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</si>
  <si>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</si>
  <si>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</si>
  <si>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</si>
  <si>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</si>
  <si>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</si>
  <si>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</si>
  <si>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</si>
  <si>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</si>
  <si>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</si>
  <si>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</si>
  <si>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</si>
  <si>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</si>
  <si>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</si>
  <si>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</si>
  <si>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</si>
  <si>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</si>
  <si>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</si>
  <si>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</si>
  <si>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</si>
  <si>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</si>
  <si>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</si>
  <si>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</si>
  <si>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</si>
  <si>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</si>
  <si>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</si>
  <si>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</si>
  <si>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</si>
  <si>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</si>
  <si>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</si>
  <si>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</si>
  <si>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</si>
  <si>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</si>
  <si>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</si>
  <si>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</si>
  <si>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</si>
  <si>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</si>
  <si>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</si>
  <si>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</si>
  <si>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</si>
  <si>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</si>
  <si>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</si>
  <si>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</si>
  <si>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</si>
  <si>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</si>
  <si>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</si>
  <si>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</si>
  <si>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</si>
  <si>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</si>
  <si>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</si>
  <si>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</si>
  <si>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</si>
  <si>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</si>
  <si>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</si>
  <si>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</si>
  <si>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</si>
  <si>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</si>
  <si>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</si>
  <si>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</si>
  <si>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</si>
  <si>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</si>
  <si>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</si>
  <si>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</si>
  <si>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</si>
  <si>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</si>
  <si>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</si>
  <si>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</si>
  <si>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</si>
  <si>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</si>
  <si>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</si>
  <si>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</si>
  <si>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</si>
  <si>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</si>
  <si>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</si>
  <si>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</si>
  <si>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</si>
  <si>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</si>
  <si>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</si>
  <si>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</si>
  <si>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</si>
  <si>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</si>
  <si>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</si>
  <si>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</si>
  <si>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</si>
  <si>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</si>
  <si>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</si>
  <si>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</si>
  <si>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</si>
  <si>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</si>
  <si>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</si>
  <si>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</si>
  <si>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</si>
  <si>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</si>
  <si>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</si>
  <si>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</si>
  <si>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</si>
  <si>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</si>
  <si>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</si>
  <si>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</si>
  <si>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</si>
  <si>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</si>
  <si>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</si>
  <si>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</si>
  <si>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</si>
  <si>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</si>
  <si>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</si>
  <si>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</si>
  <si>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</si>
  <si>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</si>
  <si>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</si>
  <si>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</si>
  <si>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</si>
  <si>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</si>
  <si>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</si>
  <si>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</si>
  <si>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</si>
  <si>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</si>
  <si>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</si>
  <si>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</si>
  <si>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</si>
  <si>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</si>
  <si>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</si>
  <si>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</si>
  <si>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</si>
  <si>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</si>
  <si>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</si>
  <si>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</si>
  <si>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</si>
  <si>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</si>
  <si>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</si>
  <si>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</si>
  <si>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</si>
  <si>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</si>
  <si>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</si>
  <si>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</si>
  <si>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</si>
  <si>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</si>
  <si>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</si>
  <si>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</si>
  <si>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</si>
  <si>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</si>
  <si>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</si>
  <si>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</si>
  <si>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</si>
  <si>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</si>
  <si>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</si>
  <si>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</si>
  <si>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</si>
  <si>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</si>
  <si>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</si>
  <si>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</si>
  <si>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</si>
  <si>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</si>
  <si>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</si>
  <si>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</si>
  <si>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</si>
  <si>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</si>
  <si>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</si>
  <si>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</si>
  <si>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</si>
  <si>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</si>
  <si>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</si>
  <si>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</si>
  <si>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</si>
  <si>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</si>
  <si>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</si>
  <si>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</si>
  <si>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</si>
  <si>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</si>
  <si>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</si>
  <si>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</si>
  <si>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</si>
  <si>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</si>
  <si>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</si>
  <si>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</si>
  <si>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</si>
  <si>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</si>
  <si>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</si>
  <si>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</si>
  <si>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</si>
  <si>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</si>
  <si>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</si>
  <si>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</si>
  <si>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</si>
  <si>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</si>
  <si>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</si>
  <si>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</si>
  <si>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</si>
  <si>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</si>
  <si>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</si>
  <si>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</si>
  <si>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</si>
  <si>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</si>
  <si>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</si>
  <si>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</si>
  <si>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</si>
  <si>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</si>
  <si>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</si>
  <si>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</si>
  <si>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</si>
  <si>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</si>
  <si>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</si>
  <si>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</si>
  <si>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</si>
  <si>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</si>
  <si>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</si>
  <si>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</si>
  <si>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</si>
  <si>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</si>
  <si>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</si>
  <si>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</si>
  <si>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</si>
  <si>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</si>
  <si>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</si>
  <si>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</si>
  <si>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</si>
  <si>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</si>
  <si>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</si>
  <si>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</si>
  <si>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</si>
  <si>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</si>
  <si>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</si>
  <si>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</si>
  <si>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</si>
  <si>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</si>
  <si>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</si>
  <si>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</si>
  <si>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</si>
  <si>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</si>
  <si>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</si>
  <si>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</si>
  <si>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</si>
  <si>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</si>
  <si>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</si>
  <si>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</si>
  <si>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</si>
  <si>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</si>
  <si>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</si>
  <si>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</si>
  <si>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</si>
  <si>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</si>
  <si>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</si>
  <si>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</si>
  <si>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</si>
  <si>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</si>
  <si>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</si>
  <si>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</si>
  <si>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</si>
  <si>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</si>
  <si>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</si>
  <si>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</si>
  <si>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</si>
  <si>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</si>
  <si>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</si>
  <si>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</si>
  <si>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</si>
  <si>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</si>
  <si>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</si>
  <si>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</si>
  <si>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</si>
  <si>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</si>
  <si>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</si>
  <si>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</si>
  <si>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</si>
  <si>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</si>
  <si>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</si>
  <si>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</si>
  <si>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</si>
  <si>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</si>
  <si>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</si>
  <si>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</si>
  <si>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</si>
  <si>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</si>
  <si>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</si>
  <si>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</si>
  <si>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</si>
  <si>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</si>
  <si>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</si>
  <si>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</si>
  <si>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</si>
  <si>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</si>
  <si>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</si>
  <si>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</si>
  <si>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</si>
  <si>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</si>
  <si>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</si>
  <si>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</si>
  <si>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</si>
  <si>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</si>
  <si>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</si>
  <si>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</si>
  <si>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</si>
  <si>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</si>
  <si>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</si>
  <si>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</si>
  <si>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</si>
  <si>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</si>
  <si>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</si>
  <si>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</si>
  <si>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</si>
  <si>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</si>
  <si>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</si>
  <si>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</si>
  <si>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</si>
  <si>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</si>
  <si>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</si>
  <si>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</si>
  <si>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</si>
  <si>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</si>
  <si>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</si>
  <si>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</si>
  <si>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</si>
  <si>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</si>
  <si>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</si>
  <si>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</si>
  <si>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</si>
  <si>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</si>
  <si>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</si>
  <si>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</si>
  <si>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</si>
  <si>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</si>
  <si>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</si>
  <si>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</si>
  <si>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</si>
  <si>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</si>
  <si>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</si>
  <si>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</si>
  <si>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</si>
  <si>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</si>
  <si>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</si>
  <si>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</si>
  <si>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</si>
  <si>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</si>
  <si>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</si>
  <si>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</si>
  <si>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</si>
  <si>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</si>
  <si>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</si>
  <si>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</si>
  <si>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</si>
  <si>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</si>
  <si>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</si>
  <si>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</si>
  <si>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</si>
  <si>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</si>
  <si>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</si>
  <si>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</si>
  <si>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</si>
  <si>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</si>
  <si>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</si>
  <si>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</si>
  <si>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</si>
  <si>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</si>
  <si>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</si>
  <si>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</si>
  <si>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</si>
  <si>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</si>
  <si>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</si>
  <si>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</si>
  <si>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</si>
  <si>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</si>
  <si>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</si>
  <si>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</si>
  <si>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</si>
  <si>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</si>
  <si>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</si>
  <si>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</si>
  <si>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</si>
  <si>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</si>
  <si>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</si>
  <si>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</si>
  <si>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</si>
  <si>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</si>
  <si>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</si>
  <si>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</si>
  <si>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</si>
  <si>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</si>
  <si>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</si>
  <si>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</si>
  <si>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</si>
  <si>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</si>
  <si>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</si>
  <si>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</si>
  <si>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</si>
  <si>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</si>
  <si>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</si>
  <si>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</si>
  <si>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</si>
  <si>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</si>
  <si>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</si>
  <si>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</si>
  <si>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</si>
  <si>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</si>
  <si>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</si>
  <si>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</si>
  <si>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</si>
  <si>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</si>
  <si>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</si>
  <si>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</si>
  <si>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</si>
  <si>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</si>
  <si>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</si>
  <si>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</si>
  <si>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</si>
  <si>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</si>
  <si>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</si>
  <si>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</si>
  <si>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</si>
  <si>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</si>
  <si>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</si>
  <si>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</si>
  <si>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</si>
  <si>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</si>
  <si>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</si>
  <si>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</si>
  <si>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</si>
  <si>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</si>
  <si>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</si>
  <si>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</si>
  <si>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</si>
  <si>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</si>
  <si>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</si>
  <si>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</si>
  <si>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</si>
  <si>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</si>
  <si>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</si>
  <si>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</si>
  <si>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</si>
  <si>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</si>
  <si>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</si>
  <si>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</si>
  <si>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</si>
  <si>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</si>
  <si>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</si>
  <si>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</si>
  <si>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</si>
  <si>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</si>
  <si>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</si>
  <si>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</si>
  <si>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</si>
  <si>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</si>
  <si>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</si>
  <si>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</si>
  <si>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</si>
  <si>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</si>
  <si>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</si>
  <si>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</si>
  <si>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</si>
  <si>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</si>
  <si>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</si>
  <si>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</si>
  <si>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</si>
  <si>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</si>
  <si>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</si>
  <si>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</si>
  <si>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</si>
  <si>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</si>
  <si>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</si>
  <si>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</si>
  <si>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</si>
  <si>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</si>
  <si>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</si>
  <si>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</si>
  <si>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</si>
  <si>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</si>
  <si>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</si>
  <si>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</si>
  <si>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</si>
  <si>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</si>
  <si>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</si>
  <si>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</si>
  <si>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</si>
  <si>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</si>
  <si>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</si>
  <si>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</si>
  <si>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</si>
  <si>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</si>
  <si>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</si>
  <si>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</si>
  <si>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</si>
  <si>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</si>
  <si>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</si>
  <si>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</si>
  <si>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</si>
  <si>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</si>
  <si>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</si>
  <si>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</si>
  <si>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</si>
  <si>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</si>
  <si>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</si>
  <si>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</si>
  <si>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</si>
  <si>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</si>
  <si>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</si>
  <si>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</si>
  <si>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</si>
  <si>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</si>
  <si>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</si>
  <si>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</si>
  <si>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</si>
  <si>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</si>
  <si>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</si>
  <si>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</si>
  <si>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</si>
  <si>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</si>
  <si>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</si>
  <si>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</si>
  <si>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</si>
  <si>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</si>
  <si>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</si>
  <si>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</si>
  <si>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</si>
  <si>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</si>
  <si>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</si>
  <si>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</si>
  <si>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</si>
  <si>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</si>
  <si>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</si>
  <si>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</si>
  <si>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</si>
  <si>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</si>
  <si>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</si>
  <si>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</si>
  <si>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</si>
  <si>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</si>
  <si>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</si>
  <si>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</si>
  <si>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</si>
  <si>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</si>
  <si>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</si>
  <si>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</si>
  <si>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</si>
  <si>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</si>
  <si>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</si>
  <si>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</si>
  <si>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</si>
  <si>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</si>
  <si>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</si>
  <si>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</si>
  <si>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</si>
  <si>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</si>
  <si>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</si>
  <si>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</si>
  <si>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</si>
  <si>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</si>
  <si>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</si>
  <si>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</si>
  <si>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</si>
  <si>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</si>
  <si>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</si>
  <si>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</si>
  <si>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</si>
  <si>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</si>
  <si>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</si>
  <si>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</si>
  <si>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</si>
  <si>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</si>
  <si>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</si>
  <si>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</si>
  <si>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</si>
  <si>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</si>
  <si>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</si>
  <si>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</si>
  <si>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</si>
  <si>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</si>
  <si>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</si>
  <si>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</si>
  <si>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</si>
  <si>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</si>
  <si>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</si>
  <si>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</si>
  <si>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</si>
  <si>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</si>
  <si>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</si>
  <si>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</si>
  <si>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</si>
  <si>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</si>
  <si>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</si>
  <si>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</si>
  <si>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</si>
  <si>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</si>
  <si>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</si>
  <si>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</si>
  <si>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</si>
  <si>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</si>
  <si>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</si>
  <si>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</si>
  <si>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</si>
  <si>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</si>
  <si>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</si>
  <si>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</si>
  <si>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</si>
  <si>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</si>
  <si>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</si>
  <si>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</si>
  <si>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</si>
  <si>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</si>
  <si>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</si>
  <si>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</si>
  <si>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</si>
  <si>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</si>
  <si>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</si>
  <si>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</si>
  <si>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</si>
  <si>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</si>
  <si>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</si>
  <si>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</si>
  <si>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</si>
  <si>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</si>
  <si>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</si>
  <si>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</si>
  <si>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</si>
  <si>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</si>
  <si>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</si>
  <si>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</si>
  <si>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</si>
  <si>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</si>
  <si>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</si>
  <si>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</si>
  <si>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</si>
  <si>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</si>
  <si>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</si>
  <si>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</si>
  <si>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</si>
  <si>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</si>
  <si>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</si>
  <si>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</si>
  <si>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</si>
  <si>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</si>
  <si>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</si>
  <si>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</si>
  <si>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</si>
  <si>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</si>
  <si>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</si>
  <si>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</si>
  <si>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</si>
  <si>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</si>
  <si>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</si>
  <si>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</si>
  <si>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</si>
  <si>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</si>
  <si>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</si>
  <si>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</si>
  <si>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</si>
  <si>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</si>
  <si>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</si>
  <si>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</si>
  <si>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</si>
  <si>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</si>
  <si>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</si>
  <si>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</si>
  <si>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</si>
  <si>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</si>
  <si>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</si>
  <si>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</si>
  <si>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</si>
  <si>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</si>
  <si>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</si>
  <si>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</si>
  <si>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</si>
  <si>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</si>
  <si>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</si>
  <si>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</si>
  <si>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</si>
  <si>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</si>
  <si>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</si>
  <si>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</si>
  <si>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</si>
  <si>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</si>
  <si>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</si>
  <si>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</si>
  <si>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</si>
  <si>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</si>
  <si>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</si>
  <si>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</si>
  <si>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</si>
  <si>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</si>
  <si>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</si>
  <si>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</si>
  <si>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</si>
  <si>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</si>
  <si>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</si>
  <si>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</si>
  <si>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</si>
  <si>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</si>
  <si>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</si>
  <si>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</si>
  <si>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</si>
  <si>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</si>
  <si>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</si>
  <si>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</si>
  <si>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</si>
  <si>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</si>
  <si>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</si>
  <si>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</si>
  <si>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</si>
  <si>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</si>
  <si>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</si>
  <si>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</si>
  <si>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</si>
  <si>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</si>
  <si>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</si>
  <si>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</si>
  <si>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</si>
  <si>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</si>
  <si>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</si>
  <si>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</si>
  <si>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</si>
  <si>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</si>
  <si>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</si>
  <si>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</si>
  <si>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</si>
  <si>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</si>
  <si>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</si>
  <si>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</si>
  <si>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</si>
  <si>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</si>
  <si>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</si>
  <si>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</si>
  <si>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</si>
  <si>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</si>
  <si>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</si>
  <si>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</si>
  <si>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</si>
  <si>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</si>
  <si>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</si>
  <si>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</si>
  <si>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</si>
  <si>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</si>
  <si>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</si>
  <si>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</si>
  <si>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</si>
  <si>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</si>
  <si>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</si>
  <si>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</si>
  <si>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</si>
  <si>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</si>
  <si>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</si>
  <si>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</si>
  <si>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</si>
  <si>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</si>
  <si>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</si>
  <si>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</si>
  <si>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</si>
  <si>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</si>
  <si>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</si>
  <si>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</si>
  <si>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</si>
  <si>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</si>
  <si>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</si>
  <si>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</si>
  <si>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</si>
  <si>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</si>
  <si>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</si>
  <si>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</si>
  <si>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</si>
  <si>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</si>
  <si>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</si>
  <si>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</si>
  <si>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</si>
  <si>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</si>
  <si>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</si>
  <si>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</si>
  <si>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</si>
  <si>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</si>
  <si>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</si>
  <si>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</si>
  <si>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</si>
  <si>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</si>
  <si>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</si>
  <si>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</si>
  <si>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</si>
  <si>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</si>
  <si>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</si>
  <si>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</si>
  <si>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</si>
  <si>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</si>
  <si>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</si>
  <si>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</si>
  <si>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</si>
  <si>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</si>
  <si>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</si>
  <si>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</si>
  <si>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</si>
  <si>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</si>
  <si>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</si>
  <si>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</si>
  <si>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</si>
  <si>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</si>
  <si>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</si>
  <si>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</si>
  <si>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</si>
  <si>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</si>
  <si>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</si>
  <si>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</si>
  <si>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</si>
  <si>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</si>
  <si>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</si>
  <si>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</si>
  <si>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</si>
  <si>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</si>
  <si>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</si>
  <si>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</si>
  <si>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</si>
  <si>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</si>
  <si>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</si>
  <si>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</si>
  <si>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</si>
  <si>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</si>
  <si>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</si>
  <si>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</si>
  <si>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</si>
  <si>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</si>
  <si>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</si>
  <si>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</si>
  <si>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</si>
  <si>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</si>
  <si>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</si>
  <si>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</si>
  <si>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</si>
  <si>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</si>
  <si>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</si>
  <si>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</si>
  <si>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</si>
  <si>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</si>
  <si>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</si>
  <si>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</si>
  <si>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</si>
  <si>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</si>
  <si>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</si>
  <si>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</si>
  <si>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</si>
  <si>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</si>
  <si>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</si>
  <si>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</si>
  <si>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</si>
  <si>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</si>
  <si>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</si>
  <si>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</si>
  <si>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</si>
  <si>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</si>
  <si>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</si>
  <si>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</si>
  <si>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</si>
  <si>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</si>
  <si>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</si>
  <si>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</si>
  <si>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</si>
  <si>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</si>
  <si>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</si>
  <si>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</si>
  <si>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</si>
  <si>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</si>
  <si>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</si>
  <si>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</si>
  <si>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</si>
  <si>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</si>
  <si>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</si>
  <si>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</si>
  <si>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</si>
  <si>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</si>
  <si>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</si>
  <si>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</si>
  <si>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</si>
  <si>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</si>
  <si>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</si>
  <si>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</si>
  <si>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</si>
  <si>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</si>
  <si>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</si>
  <si>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</si>
  <si>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</si>
  <si>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</si>
  <si>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</si>
  <si>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</si>
  <si>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</si>
  <si>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</si>
  <si>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</si>
  <si>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</si>
  <si>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</si>
  <si>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</si>
  <si>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</si>
  <si>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</si>
  <si>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</si>
  <si>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</si>
  <si>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</si>
  <si>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</si>
  <si>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</si>
  <si>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</si>
  <si>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</si>
  <si>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</si>
  <si>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</si>
  <si>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</si>
  <si>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</si>
  <si>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</si>
  <si>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</si>
  <si>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</si>
  <si>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</si>
  <si>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</si>
  <si>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</si>
  <si>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</si>
  <si>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</si>
  <si>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</si>
  <si>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</si>
  <si>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</si>
  <si>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</si>
  <si>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</si>
  <si>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</si>
  <si>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</si>
  <si>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</si>
  <si>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</si>
  <si>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</si>
  <si>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</si>
  <si>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</si>
  <si>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</si>
  <si>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</si>
  <si>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</si>
  <si>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</si>
  <si>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</si>
  <si>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</si>
  <si>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</si>
  <si>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</si>
  <si>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</si>
  <si>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</si>
  <si>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</si>
  <si>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</si>
  <si>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</si>
  <si>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</si>
  <si>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</si>
  <si>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</si>
  <si>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</si>
  <si>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</si>
  <si>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</si>
  <si>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</si>
  <si>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</si>
  <si>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</si>
  <si>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</si>
  <si>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</si>
  <si>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</si>
  <si>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</si>
  <si>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</si>
  <si>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</si>
  <si>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</si>
  <si>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</si>
  <si>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</si>
  <si>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</si>
  <si>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</si>
  <si>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</si>
  <si>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</si>
  <si>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</si>
  <si>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</si>
  <si>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</si>
  <si>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</si>
  <si>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</si>
  <si>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</si>
  <si>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</si>
  <si>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</si>
  <si>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</si>
  <si>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</si>
  <si>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</si>
  <si>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</si>
  <si>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</si>
  <si>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</si>
  <si>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</si>
  <si>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</si>
  <si>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</si>
  <si>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</si>
  <si>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</si>
  <si>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</si>
  <si>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</si>
  <si>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</si>
  <si>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</si>
  <si>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</si>
  <si>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</si>
  <si>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</si>
  <si>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</si>
  <si>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</si>
  <si>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</si>
  <si>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</si>
  <si>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</si>
  <si>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</si>
  <si>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</si>
  <si>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</si>
  <si>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</si>
  <si>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</si>
  <si>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</si>
  <si>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</si>
  <si>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</si>
  <si>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</si>
  <si>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</si>
  <si>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</si>
  <si>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</si>
  <si>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</si>
  <si>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</si>
  <si>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</si>
  <si>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</si>
  <si>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</si>
  <si>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</si>
  <si>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</si>
  <si>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</si>
  <si>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</si>
  <si>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</si>
  <si>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</si>
  <si>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</si>
  <si>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</si>
  <si>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</si>
  <si>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</si>
  <si>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</si>
  <si>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</si>
  <si>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</si>
  <si>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</si>
  <si>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</si>
  <si>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</si>
  <si>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</si>
  <si>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</si>
  <si>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</si>
  <si>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</si>
  <si>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</si>
  <si>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</si>
  <si>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</si>
  <si>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</si>
  <si>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</si>
  <si>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</si>
  <si>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</si>
  <si>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</si>
  <si>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</si>
  <si>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</si>
  <si>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</si>
  <si>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</si>
  <si>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</si>
  <si>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</si>
  <si>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</si>
  <si>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</si>
  <si>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</si>
  <si>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</si>
  <si>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</si>
  <si>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</si>
  <si>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</si>
  <si>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</si>
  <si>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</si>
  <si>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</si>
  <si>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</si>
  <si>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</si>
  <si>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</si>
  <si>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</si>
  <si>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</si>
  <si>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</si>
  <si>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</si>
  <si>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</si>
  <si>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</si>
  <si>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</si>
  <si>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</si>
  <si>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</si>
  <si>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</si>
  <si>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</si>
  <si>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</si>
  <si>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</si>
  <si>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</si>
  <si>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</si>
  <si>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</si>
  <si>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</si>
  <si>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</si>
  <si>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</si>
  <si>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</si>
  <si>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</si>
  <si>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</si>
  <si>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</si>
  <si>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</si>
  <si>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</si>
  <si>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</si>
  <si>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</si>
  <si>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</si>
  <si>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</si>
  <si>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</si>
  <si>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</si>
  <si>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</si>
  <si>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</si>
  <si>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</si>
  <si>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</si>
  <si>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</si>
  <si>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</si>
  <si>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</si>
  <si>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</si>
  <si>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</si>
  <si>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</si>
  <si>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</si>
  <si>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</si>
  <si>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</si>
  <si>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</si>
  <si>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</si>
  <si>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</si>
  <si>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</si>
  <si>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</si>
  <si>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</si>
  <si>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</si>
  <si>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</si>
  <si>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</si>
  <si>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</si>
  <si>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</si>
  <si>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</si>
  <si>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</si>
  <si>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</si>
  <si>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</si>
  <si>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</si>
  <si>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</si>
  <si>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</si>
  <si>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</si>
  <si>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</si>
  <si>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</si>
  <si>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</si>
  <si>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</si>
  <si>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</si>
  <si>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</si>
  <si>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</si>
  <si>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</si>
  <si>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</si>
  <si>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</si>
  <si>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</si>
  <si>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</si>
  <si>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</si>
  <si>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</si>
  <si>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</si>
  <si>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</si>
  <si>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</si>
  <si>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</si>
  <si>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</si>
  <si>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</si>
  <si>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</si>
  <si>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</si>
  <si>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</si>
  <si>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</si>
  <si>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</si>
  <si>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</si>
  <si>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</si>
  <si>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</si>
  <si>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</si>
  <si>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</si>
  <si>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</si>
  <si>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</si>
  <si>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</si>
  <si>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</si>
  <si>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</si>
  <si>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</si>
  <si>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</si>
  <si>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</si>
  <si>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</si>
  <si>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</si>
  <si>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</si>
  <si>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</si>
  <si>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</si>
  <si>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</si>
  <si>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</si>
  <si>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</si>
  <si>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</si>
  <si>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</si>
  <si>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</si>
  <si>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</si>
  <si>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</si>
  <si>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</si>
  <si>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</si>
  <si>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</si>
  <si>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</si>
  <si>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</si>
  <si>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</si>
  <si>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</si>
  <si>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</si>
  <si>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</si>
  <si>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</si>
  <si>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</si>
  <si>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</si>
  <si>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</si>
  <si>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</si>
  <si>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</si>
  <si>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</si>
  <si>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</si>
  <si>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</si>
  <si>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</si>
  <si>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</si>
  <si>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</si>
  <si>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</si>
  <si>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</si>
  <si>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</si>
  <si>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</si>
  <si>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</si>
  <si>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</si>
  <si>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</si>
  <si>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</si>
  <si>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</si>
  <si>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</si>
  <si>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</si>
  <si>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</si>
  <si>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</si>
  <si>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</si>
  <si>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</si>
  <si>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</si>
  <si>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</si>
  <si>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</si>
  <si>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</si>
  <si>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</si>
  <si>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</si>
  <si>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</si>
  <si>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</si>
  <si>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</si>
  <si>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</si>
  <si>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</si>
  <si>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</si>
  <si>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</si>
  <si>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</si>
  <si>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</si>
  <si>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</si>
  <si>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</si>
  <si>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</si>
  <si>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</si>
  <si>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</si>
  <si>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</si>
  <si>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</si>
  <si>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</si>
  <si>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</si>
  <si>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</si>
  <si>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</si>
  <si>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</si>
  <si>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</si>
  <si>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</si>
  <si>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</si>
  <si>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</si>
  <si>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</si>
  <si>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</si>
  <si>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</si>
  <si>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</si>
  <si>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</si>
  <si>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</si>
  <si>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</si>
  <si>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</si>
  <si>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</si>
  <si>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</si>
  <si>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</si>
  <si>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</si>
  <si>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</si>
  <si>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</si>
  <si>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</si>
  <si>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</si>
  <si>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</si>
  <si>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</si>
  <si>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</si>
  <si>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</si>
  <si>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</si>
  <si>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</si>
  <si>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</si>
  <si>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</si>
  <si>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</si>
  <si>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</si>
  <si>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</si>
  <si>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</si>
  <si>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</si>
  <si>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</si>
  <si>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</si>
  <si>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</si>
  <si>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</si>
  <si>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</si>
  <si>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</si>
  <si>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</si>
  <si>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</si>
  <si>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</si>
  <si>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</si>
  <si>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</si>
  <si>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</si>
  <si>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</si>
  <si>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</si>
  <si>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</si>
  <si>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</si>
  <si>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</si>
  <si>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</si>
  <si>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</si>
  <si>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</si>
  <si>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</si>
  <si>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</si>
  <si>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</si>
  <si>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</si>
  <si>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</si>
  <si>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</si>
  <si>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</si>
  <si>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</si>
  <si>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</si>
  <si>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</si>
  <si>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</si>
  <si>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</si>
  <si>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</si>
  <si>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</si>
  <si>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</si>
  <si>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</si>
  <si>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</si>
  <si>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</si>
  <si>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</si>
  <si>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</si>
  <si>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</si>
  <si>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</si>
  <si>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</si>
  <si>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</si>
  <si>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</si>
  <si>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</si>
  <si>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</si>
  <si>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</si>
  <si>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</si>
  <si>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</si>
  <si>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</si>
  <si>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</si>
  <si>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</si>
  <si>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</si>
  <si>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</si>
  <si>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</si>
  <si>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</si>
  <si>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</si>
  <si>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</si>
  <si>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</si>
  <si>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</si>
  <si>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</si>
  <si>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</si>
  <si>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</si>
  <si>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</si>
  <si>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</si>
  <si>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</si>
  <si>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</si>
  <si>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</si>
  <si>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</si>
  <si>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</si>
  <si>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</si>
  <si>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</si>
  <si>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</si>
  <si>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</si>
  <si>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</si>
  <si>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</si>
  <si>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</si>
  <si>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</si>
  <si>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</si>
  <si>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</si>
  <si>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</si>
  <si>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</si>
  <si>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</si>
  <si>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</si>
  <si>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</si>
  <si>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</si>
  <si>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</si>
  <si>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</si>
  <si>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</si>
  <si>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</si>
  <si>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</si>
  <si>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</si>
  <si>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</si>
  <si>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</si>
  <si>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</si>
  <si>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</si>
  <si>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</si>
  <si>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</si>
  <si>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</si>
  <si>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</si>
  <si>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</si>
  <si>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</si>
  <si>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</si>
  <si>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</si>
  <si>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</si>
  <si>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</si>
  <si>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</si>
  <si>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</si>
  <si>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</si>
  <si>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</si>
  <si>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</si>
  <si>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</si>
  <si>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</si>
  <si>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</si>
  <si>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</si>
  <si>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</si>
  <si>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</si>
  <si>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</si>
  <si>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</si>
  <si>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</si>
  <si>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</si>
  <si>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</si>
  <si>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</si>
  <si>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</si>
  <si>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</si>
  <si>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</si>
  <si>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</si>
  <si>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</si>
  <si>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</si>
  <si>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</si>
  <si>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</si>
  <si>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</si>
  <si>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</si>
  <si>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</si>
  <si>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</si>
  <si>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</si>
  <si>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</si>
  <si>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</si>
  <si>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</si>
  <si>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</si>
  <si>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</si>
  <si>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</si>
  <si>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</si>
  <si>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</si>
  <si>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</si>
  <si>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</si>
  <si>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</si>
  <si>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</si>
  <si>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</si>
  <si>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</si>
  <si>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</si>
  <si>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</si>
  <si>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</si>
  <si>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</si>
  <si>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</si>
  <si>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</si>
  <si>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</si>
  <si>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</si>
  <si>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</si>
  <si>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</si>
  <si>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</si>
  <si>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</si>
  <si>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</si>
  <si>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</si>
  <si>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</si>
  <si>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</si>
  <si>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</si>
  <si>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</si>
  <si>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</si>
  <si>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</si>
  <si>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</si>
  <si>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</si>
  <si>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</si>
  <si>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</si>
  <si>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</si>
  <si>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</si>
  <si>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</si>
  <si>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</si>
  <si>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</si>
  <si>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</si>
  <si>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</si>
  <si>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</si>
  <si>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</si>
  <si>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</si>
  <si>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</si>
  <si>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</si>
  <si>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</si>
  <si>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</si>
  <si>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</si>
  <si>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</si>
  <si>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</si>
  <si>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</si>
  <si>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</si>
  <si>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</si>
  <si>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</si>
  <si>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</si>
  <si>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</si>
  <si>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</si>
  <si>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</si>
  <si>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</si>
  <si>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</si>
  <si>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</si>
  <si>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</si>
  <si>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</si>
  <si>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</si>
  <si>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</si>
  <si>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</si>
  <si>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</si>
  <si>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</si>
  <si>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</si>
  <si>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</si>
  <si>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</si>
  <si>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</si>
  <si>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</si>
  <si>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</si>
  <si>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</si>
  <si>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</si>
  <si>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</si>
  <si>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</si>
  <si>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</si>
  <si>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</si>
  <si>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</si>
  <si>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</si>
  <si>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</si>
  <si>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</si>
  <si>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</si>
  <si>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</si>
  <si>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</si>
  <si>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</si>
  <si>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</si>
  <si>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</si>
  <si>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</si>
  <si>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</si>
  <si>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</si>
  <si>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</si>
  <si>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</si>
  <si>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</si>
  <si>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</si>
  <si>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</si>
  <si>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</si>
  <si>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</si>
  <si>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</si>
  <si>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</si>
  <si>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</si>
  <si>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</si>
  <si>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</si>
  <si>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</si>
  <si>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</si>
  <si>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</si>
  <si>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</si>
  <si>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</si>
  <si>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</si>
  <si>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</si>
  <si>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</si>
  <si>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</si>
  <si>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</si>
  <si>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</si>
  <si>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</si>
  <si>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</si>
  <si>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</si>
  <si>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</si>
  <si>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</si>
  <si>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</si>
  <si>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</si>
  <si>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</si>
  <si>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</si>
  <si>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</si>
  <si>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</si>
  <si>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</si>
  <si>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</si>
  <si>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</si>
  <si>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</si>
  <si>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</si>
  <si>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</si>
  <si>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</si>
  <si>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</si>
  <si>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</si>
  <si>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</si>
  <si>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</si>
  <si>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</si>
  <si>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</si>
  <si>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</si>
  <si>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</si>
  <si>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</si>
  <si>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</si>
  <si>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</si>
  <si>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</si>
  <si>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</si>
  <si>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</si>
  <si>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</si>
  <si>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</si>
  <si>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</si>
  <si>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</si>
  <si>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</si>
  <si>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</si>
  <si>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</si>
  <si>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</si>
  <si>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</si>
  <si>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</si>
  <si>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</si>
  <si>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</si>
  <si>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</si>
  <si>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</si>
  <si>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</si>
  <si>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</si>
  <si>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</si>
  <si>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</si>
  <si>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</si>
  <si>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</si>
  <si>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</si>
  <si>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</si>
  <si>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</si>
  <si>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</si>
  <si>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</si>
  <si>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</si>
  <si>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</si>
  <si>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</si>
  <si>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</si>
  <si>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</si>
  <si>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</si>
  <si>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</si>
  <si>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</si>
  <si>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</si>
  <si>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</si>
  <si>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</si>
  <si>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</si>
  <si>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</si>
  <si>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</si>
  <si>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</si>
  <si>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</si>
  <si>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</si>
  <si>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</si>
  <si>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</si>
  <si>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</si>
  <si>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</si>
  <si>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</si>
  <si>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</si>
  <si>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</si>
  <si>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</si>
  <si>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</si>
  <si>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</si>
  <si>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</si>
  <si>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</si>
  <si>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</si>
  <si>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</si>
  <si>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</si>
  <si>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</si>
  <si>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</si>
  <si>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</si>
  <si>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</si>
  <si>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</si>
  <si>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</si>
  <si>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</si>
  <si>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</si>
  <si>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</si>
  <si>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</si>
  <si>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</si>
  <si>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</si>
  <si>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</si>
  <si>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</si>
  <si>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</si>
  <si>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</si>
  <si>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</si>
  <si>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</si>
  <si>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</si>
  <si>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</si>
  <si>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</si>
  <si>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</si>
  <si>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</si>
  <si>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</si>
  <si>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</si>
  <si>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</si>
  <si>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</si>
  <si>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</si>
  <si>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</si>
  <si>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</si>
  <si>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</si>
  <si>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</si>
  <si>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</si>
  <si>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</si>
  <si>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</si>
  <si>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</si>
  <si>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</si>
  <si>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</si>
  <si>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</si>
  <si>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</si>
  <si>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</si>
  <si>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</si>
  <si>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</si>
  <si>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</si>
  <si>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</si>
  <si>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</si>
  <si>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</si>
  <si>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</si>
  <si>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</si>
  <si>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</si>
  <si>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</si>
  <si>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</si>
  <si>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</si>
  <si>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</si>
  <si>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</si>
  <si>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</si>
  <si>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</si>
  <si>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</si>
  <si>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</si>
  <si>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</si>
  <si>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</si>
  <si>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</si>
  <si>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</si>
  <si>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</si>
  <si>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</si>
  <si>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</si>
  <si>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</si>
  <si>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</si>
  <si>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</si>
  <si>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</si>
  <si>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</si>
  <si>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</si>
  <si>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</si>
  <si>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</si>
  <si>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</si>
  <si>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</si>
  <si>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</si>
  <si>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</si>
  <si>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</si>
  <si>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</si>
  <si>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</si>
  <si>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</si>
  <si>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</si>
  <si>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</si>
  <si>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</si>
  <si>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</si>
  <si>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</si>
  <si>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</si>
  <si>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</si>
  <si>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</si>
  <si>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</si>
  <si>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</si>
  <si>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</si>
  <si>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</si>
  <si>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</si>
  <si>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</si>
  <si>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</si>
  <si>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</si>
  <si>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</si>
  <si>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</si>
  <si>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</si>
  <si>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</si>
  <si>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</si>
  <si>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</si>
  <si>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</si>
  <si>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</si>
  <si>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</si>
  <si>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</si>
  <si>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</si>
  <si>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</si>
  <si>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</si>
  <si>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</si>
  <si>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</si>
  <si>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</si>
  <si>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</si>
  <si>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</si>
  <si>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</si>
  <si>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</si>
  <si>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</si>
  <si>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</si>
  <si>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</si>
  <si>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</si>
  <si>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</si>
  <si>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</si>
  <si>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</si>
  <si>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</si>
  <si>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</si>
  <si>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</si>
  <si>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</si>
  <si>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</si>
  <si>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</si>
  <si>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</si>
  <si>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</si>
  <si>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</si>
  <si>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</si>
  <si>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</si>
  <si>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</si>
  <si>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</si>
  <si>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</si>
  <si>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</si>
  <si>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</si>
  <si>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</si>
  <si>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</si>
  <si>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</si>
  <si>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</si>
  <si>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</si>
  <si>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</si>
  <si>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</si>
  <si>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</si>
  <si>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</si>
  <si>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</si>
  <si>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</si>
  <si>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</si>
  <si>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</si>
  <si>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</si>
  <si>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</si>
  <si>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</si>
  <si>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</si>
  <si>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</si>
  <si>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</si>
  <si>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</si>
  <si>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</si>
  <si>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</si>
  <si>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</si>
  <si>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</si>
  <si>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</si>
  <si>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</si>
  <si>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</si>
  <si>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</si>
  <si>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</si>
  <si>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</si>
  <si>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</si>
  <si>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</si>
  <si>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</si>
  <si>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</si>
  <si>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</si>
  <si>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</si>
  <si>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</si>
  <si>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</si>
  <si>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</si>
  <si>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</si>
  <si>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</si>
  <si>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</si>
  <si>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</si>
  <si>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</si>
  <si>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</si>
  <si>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</si>
  <si>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</si>
  <si>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</si>
  <si>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</si>
  <si>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</si>
  <si>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</si>
  <si>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</si>
  <si>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</si>
  <si>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</si>
  <si>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</si>
  <si>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</si>
  <si>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</si>
  <si>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</si>
  <si>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</si>
  <si>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</si>
  <si>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</si>
  <si>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</si>
  <si>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</si>
  <si>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</si>
  <si>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</si>
  <si>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</si>
  <si>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</si>
  <si>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</si>
  <si>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</si>
  <si>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</si>
  <si>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</si>
  <si>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</si>
  <si>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</si>
  <si>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</si>
  <si>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</si>
  <si>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</si>
  <si>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</si>
  <si>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</si>
  <si>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</si>
  <si>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</si>
  <si>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</si>
  <si>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</si>
  <si>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</si>
  <si>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</si>
  <si>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</si>
  <si>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</si>
  <si>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</si>
  <si>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</si>
  <si>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</si>
  <si>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</si>
  <si>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</si>
  <si>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</si>
  <si>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</si>
  <si>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</si>
  <si>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</si>
  <si>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</si>
  <si>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</si>
  <si>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</si>
  <si>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</si>
  <si>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</si>
  <si>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</si>
  <si>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</si>
  <si>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</si>
  <si>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</si>
  <si>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</si>
  <si>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</si>
  <si>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</si>
  <si>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</si>
  <si>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</si>
  <si>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</si>
  <si>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</si>
  <si>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</si>
  <si>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</si>
  <si>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</si>
  <si>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</si>
  <si>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</si>
  <si>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</si>
  <si>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</si>
  <si>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</si>
  <si>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</si>
  <si>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</si>
  <si>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</si>
  <si>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</si>
  <si>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</si>
  <si>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</si>
  <si>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</si>
  <si>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</si>
  <si>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</si>
  <si>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</si>
  <si>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</si>
  <si>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</si>
  <si>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</si>
  <si>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</si>
  <si>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</si>
  <si>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</si>
  <si>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</si>
  <si>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</si>
  <si>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</si>
  <si>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</si>
  <si>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</si>
  <si>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</si>
  <si>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</si>
  <si>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</si>
  <si>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</si>
  <si>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</si>
  <si>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</si>
  <si>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</si>
  <si>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</si>
  <si>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</si>
  <si>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</si>
  <si>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</si>
  <si>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</si>
  <si>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</si>
  <si>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</si>
  <si>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</si>
  <si>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</si>
  <si>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</si>
  <si>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</si>
  <si>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</si>
  <si>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</si>
  <si>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</si>
  <si>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</si>
  <si>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</si>
  <si>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</si>
  <si>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</si>
  <si>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</si>
  <si>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</si>
  <si>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</si>
  <si>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</si>
  <si>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</si>
  <si>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</si>
  <si>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</si>
  <si>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</si>
  <si>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</si>
  <si>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</si>
  <si>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</si>
  <si>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</si>
  <si>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</si>
  <si>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</si>
  <si>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</si>
  <si>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</si>
  <si>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</si>
  <si>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</si>
  <si>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</si>
  <si>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</si>
  <si>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</si>
  <si>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</si>
  <si>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</si>
  <si>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</si>
  <si>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</si>
  <si>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</si>
  <si>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</si>
  <si>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</si>
  <si>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</si>
  <si>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</si>
  <si>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</si>
  <si>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</si>
  <si>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</si>
  <si>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</si>
  <si>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</si>
  <si>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</si>
  <si>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</si>
  <si>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</si>
  <si>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</si>
  <si>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</si>
  <si>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</si>
  <si>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</si>
  <si>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</si>
  <si>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</si>
  <si>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</si>
  <si>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</si>
  <si>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</si>
  <si>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</si>
  <si>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</si>
  <si>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</si>
  <si>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</si>
  <si>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</si>
  <si>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</si>
  <si>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</si>
  <si>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</si>
  <si>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</si>
  <si>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</si>
  <si>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</si>
  <si>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</si>
  <si>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</si>
  <si>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</si>
  <si>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</si>
  <si>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</si>
  <si>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</si>
  <si>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</si>
  <si>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</si>
  <si>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</si>
  <si>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</si>
  <si>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</si>
  <si>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</si>
  <si>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</si>
  <si>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</si>
  <si>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</si>
  <si>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</si>
  <si>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</si>
  <si>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</si>
  <si>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</si>
  <si>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</si>
  <si>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</si>
  <si>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</si>
  <si>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</si>
  <si>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</si>
  <si>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</si>
  <si>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</si>
  <si>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</si>
  <si>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</si>
  <si>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</si>
  <si>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</si>
  <si>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</si>
  <si>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</si>
  <si>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</si>
  <si>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</si>
  <si>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</si>
  <si>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</si>
  <si>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</si>
  <si>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</si>
  <si>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</si>
  <si>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</si>
  <si>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</si>
  <si>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</si>
  <si>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</si>
  <si>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</si>
  <si>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</si>
  <si>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</si>
  <si>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</si>
  <si>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</si>
  <si>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</si>
  <si>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</si>
  <si>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</si>
  <si>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</si>
  <si>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</si>
  <si>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</si>
  <si>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</si>
  <si>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</si>
  <si>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</si>
  <si>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</si>
  <si>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</si>
  <si>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</si>
  <si>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</si>
  <si>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</si>
  <si>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</si>
  <si>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</si>
  <si>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</si>
  <si>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</si>
  <si>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</si>
  <si>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</si>
  <si>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</si>
  <si>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</si>
  <si>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</si>
  <si>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</si>
  <si>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</si>
  <si>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</si>
  <si>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</si>
  <si>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</si>
  <si>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</si>
  <si>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</si>
  <si>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</si>
  <si>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</si>
  <si>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</si>
  <si>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</si>
  <si>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</si>
  <si>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</si>
  <si>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</si>
  <si>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</si>
  <si>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</si>
  <si>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</si>
  <si>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</si>
  <si>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</si>
  <si>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</si>
  <si>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</si>
  <si>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</si>
  <si>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</si>
  <si>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</si>
  <si>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</si>
  <si>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</si>
  <si>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</si>
  <si>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</si>
  <si>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</si>
  <si>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</si>
  <si>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</si>
  <si>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</si>
  <si>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</si>
  <si>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</si>
  <si>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</si>
  <si>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</si>
  <si>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</si>
  <si>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</si>
  <si>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</si>
  <si>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</si>
  <si>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</si>
  <si>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</si>
  <si>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</si>
  <si>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</si>
  <si>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</si>
  <si>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</si>
  <si>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</si>
  <si>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</si>
  <si>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</si>
  <si>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</si>
  <si>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</si>
  <si>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</si>
  <si>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</si>
  <si>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</si>
  <si>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</si>
  <si>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</si>
  <si>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</si>
  <si>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</si>
  <si>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</si>
  <si>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</si>
  <si>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</si>
  <si>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</si>
  <si>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</si>
  <si>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</si>
  <si>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</si>
  <si>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</si>
  <si>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</si>
  <si>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</si>
  <si>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</si>
  <si>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</si>
  <si>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</si>
  <si>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</si>
  <si>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</si>
  <si>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</si>
  <si>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</si>
  <si>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</si>
  <si>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</si>
  <si>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</si>
  <si>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</si>
  <si>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</si>
  <si>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</si>
  <si>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</si>
  <si>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</si>
  <si>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</si>
  <si>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</si>
  <si>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</si>
  <si>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</si>
  <si>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</si>
  <si>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</si>
  <si>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</si>
  <si>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</si>
  <si>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</si>
  <si>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</si>
  <si>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</si>
  <si>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</si>
  <si>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</si>
  <si>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</si>
  <si>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</si>
  <si>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</si>
  <si>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</si>
  <si>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</si>
  <si>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</si>
  <si>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</si>
  <si>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</si>
  <si>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</si>
  <si>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</si>
  <si>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</si>
  <si>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</si>
  <si>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</si>
  <si>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</si>
  <si>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</si>
  <si>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</si>
  <si>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</si>
  <si>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</si>
  <si>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</si>
  <si>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</si>
  <si>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</si>
  <si>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</si>
  <si>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</si>
  <si>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</si>
  <si>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</si>
  <si>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</si>
  <si>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</si>
  <si>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</si>
  <si>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</si>
  <si>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</si>
  <si>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</si>
  <si>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</si>
  <si>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</si>
  <si>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</si>
  <si>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</si>
  <si>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</si>
  <si>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</si>
  <si>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</si>
  <si>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</si>
  <si>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</si>
  <si>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</si>
  <si>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</si>
  <si>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</si>
  <si>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</si>
  <si>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</si>
  <si>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</si>
  <si>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</si>
  <si>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</si>
  <si>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</si>
  <si>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</si>
  <si>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</si>
  <si>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</si>
  <si>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</si>
  <si>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</si>
  <si>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</si>
  <si>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</si>
  <si>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</si>
  <si>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</si>
  <si>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</si>
  <si>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</si>
  <si>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</si>
  <si>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</si>
  <si>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</si>
  <si>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</si>
  <si>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</si>
  <si>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</si>
  <si>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</si>
  <si>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</si>
  <si>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</si>
  <si>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</si>
  <si>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</si>
  <si>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</si>
  <si>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</si>
  <si>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</si>
  <si>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</si>
  <si>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</si>
  <si>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</si>
  <si>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</si>
  <si>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</si>
  <si>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</si>
  <si>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</si>
  <si>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</si>
  <si>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</si>
  <si>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</si>
  <si>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</si>
  <si>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</si>
  <si>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</si>
  <si>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</si>
  <si>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</si>
  <si>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</si>
  <si>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</si>
  <si>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</si>
  <si>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</si>
  <si>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</si>
  <si>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</si>
  <si>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</si>
  <si>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</si>
  <si>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</si>
  <si>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</si>
  <si>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</si>
  <si>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</si>
  <si>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</si>
  <si>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</si>
  <si>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</si>
  <si>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</si>
  <si>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</si>
  <si>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</si>
  <si>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</si>
  <si>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</si>
  <si>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</si>
  <si>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</si>
  <si>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</si>
  <si>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</si>
  <si>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</si>
  <si>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</si>
  <si>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</si>
  <si>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</si>
  <si>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</si>
  <si>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</si>
  <si>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</si>
  <si>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</si>
  <si>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</si>
  <si>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</si>
  <si>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</si>
  <si>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</si>
  <si>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</si>
  <si>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</si>
  <si>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</si>
  <si>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</si>
  <si>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</si>
  <si>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</si>
  <si>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</si>
  <si>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</si>
  <si>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</si>
  <si>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</si>
  <si>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</si>
  <si>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</si>
  <si>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</si>
  <si>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</si>
  <si>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</si>
  <si>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</si>
  <si>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</si>
  <si>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</si>
  <si>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</si>
  <si>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</si>
  <si>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</si>
  <si>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</si>
  <si>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</si>
  <si>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</si>
  <si>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</si>
  <si>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</si>
  <si>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</si>
  <si>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</si>
  <si>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</si>
  <si>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</si>
  <si>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</si>
  <si>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</si>
  <si>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</si>
  <si>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</si>
  <si>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</si>
  <si>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</si>
  <si>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</si>
  <si>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</si>
  <si>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</si>
  <si>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</si>
  <si>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</si>
  <si>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</si>
  <si>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</si>
  <si>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</si>
  <si>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</si>
  <si>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</si>
  <si>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</si>
  <si>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</si>
  <si>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</si>
  <si>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</si>
  <si>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</si>
  <si>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</si>
  <si>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</si>
  <si>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</si>
  <si>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</si>
  <si>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</si>
  <si>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</si>
  <si>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</si>
  <si>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</si>
  <si>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</si>
  <si>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</si>
  <si>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</si>
  <si>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</si>
  <si>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</si>
  <si>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</si>
  <si>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</si>
  <si>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</si>
  <si>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</si>
  <si>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</si>
  <si>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</si>
  <si>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</si>
  <si>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</si>
  <si>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</si>
  <si>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</si>
  <si>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</si>
  <si>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</si>
  <si>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</si>
  <si>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</si>
  <si>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</si>
  <si>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</si>
  <si>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</si>
  <si>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</si>
  <si>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</si>
  <si>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</si>
  <si>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</si>
  <si>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</si>
  <si>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</si>
  <si>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</si>
  <si>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</si>
  <si>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</si>
  <si>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</si>
  <si>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</si>
  <si>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</si>
  <si>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</si>
  <si>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</si>
  <si>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</si>
  <si>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</si>
  <si>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</si>
  <si>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</si>
  <si>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</si>
  <si>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</si>
  <si>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</si>
  <si>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</si>
  <si>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</si>
  <si>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</si>
  <si>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</si>
  <si>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</si>
  <si>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</si>
  <si>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</si>
  <si>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</si>
  <si>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</si>
  <si>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</si>
  <si>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</si>
  <si>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</si>
  <si>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</si>
  <si>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</si>
  <si>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</si>
  <si>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</si>
  <si>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</si>
  <si>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</si>
  <si>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</si>
  <si>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</si>
  <si>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</si>
  <si>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</si>
  <si>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</si>
  <si>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</si>
  <si>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</si>
  <si>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</si>
  <si>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</si>
  <si>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</si>
  <si>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</si>
  <si>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</si>
  <si>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</si>
  <si>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</si>
  <si>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</si>
  <si>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</si>
  <si>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</si>
  <si>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</si>
  <si>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</si>
  <si>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</si>
  <si>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</si>
  <si>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</si>
  <si>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</si>
  <si>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</si>
  <si>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</si>
  <si>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</si>
  <si>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</si>
  <si>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</si>
  <si>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</si>
  <si>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</si>
  <si>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</si>
  <si>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</si>
  <si>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</si>
  <si>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</si>
  <si>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</si>
  <si>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</si>
  <si>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</si>
  <si>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</si>
  <si>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</si>
  <si>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</si>
  <si>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</si>
  <si>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</si>
  <si>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</si>
  <si>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</si>
  <si>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</si>
  <si>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</si>
  <si>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</si>
  <si>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</si>
  <si>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</si>
  <si>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</si>
  <si>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</si>
  <si>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</si>
  <si>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</si>
  <si>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</si>
  <si>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</si>
  <si>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</si>
  <si>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</si>
  <si>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</si>
  <si>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</si>
  <si>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</si>
  <si>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</si>
  <si>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</si>
  <si>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</si>
  <si>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</si>
  <si>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</si>
  <si>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</si>
  <si>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</si>
  <si>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</si>
  <si>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</si>
  <si>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</si>
  <si>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</si>
  <si>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</si>
  <si>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</si>
  <si>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</si>
  <si>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</si>
  <si>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</si>
  <si>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</si>
  <si>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</si>
  <si>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</si>
  <si>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</si>
  <si>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</si>
  <si>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</si>
  <si>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</si>
  <si>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</si>
  <si>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</si>
  <si>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</si>
  <si>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</si>
  <si>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</si>
  <si>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</si>
  <si>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</si>
  <si>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</si>
  <si>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</si>
  <si>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</si>
  <si>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</si>
  <si>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</si>
  <si>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</si>
  <si>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</si>
  <si>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</si>
  <si>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</si>
  <si>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</si>
  <si>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</si>
  <si>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</si>
  <si>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</si>
  <si>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</si>
  <si>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</si>
  <si>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</si>
  <si>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</si>
  <si>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</si>
  <si>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</si>
  <si>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</si>
  <si>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</si>
  <si>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</si>
  <si>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</si>
  <si>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</si>
  <si>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</si>
  <si>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</si>
  <si>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</si>
  <si>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</si>
  <si>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</si>
  <si>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</si>
  <si>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</si>
  <si>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</si>
  <si>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</si>
  <si>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</si>
  <si>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</si>
  <si>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</si>
  <si>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</si>
  <si>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</si>
  <si>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</si>
  <si>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</si>
  <si>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</si>
  <si>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</si>
  <si>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</si>
  <si>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</si>
  <si>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</si>
  <si>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</si>
  <si>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</si>
  <si>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</si>
  <si>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</si>
  <si>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</si>
  <si>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</si>
  <si>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</si>
  <si>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</si>
  <si>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</si>
  <si>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</si>
  <si>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</si>
  <si>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</si>
  <si>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</si>
  <si>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</si>
  <si>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</si>
  <si>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</si>
  <si>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</si>
  <si>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</si>
  <si>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</si>
  <si>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</si>
  <si>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</si>
  <si>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</si>
  <si>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</si>
  <si>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</si>
  <si>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</si>
  <si>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</si>
  <si>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</si>
  <si>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</si>
  <si>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</si>
  <si>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</si>
  <si>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</si>
  <si>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</si>
  <si>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</si>
  <si>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</si>
  <si>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</si>
  <si>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</si>
  <si>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</si>
  <si>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</si>
  <si>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</si>
  <si>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</si>
  <si>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</si>
  <si>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</si>
  <si>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</si>
  <si>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</si>
  <si>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</si>
  <si>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</si>
  <si>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</si>
  <si>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</si>
  <si>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</si>
  <si>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</si>
  <si>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</si>
  <si>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</si>
  <si>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</si>
  <si>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</si>
  <si>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</si>
  <si>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</si>
  <si>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</si>
  <si>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</si>
  <si>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</si>
  <si>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</si>
  <si>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</si>
  <si>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</si>
  <si>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</si>
  <si>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</si>
  <si>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</si>
  <si>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</si>
  <si>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</si>
  <si>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</si>
  <si>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</si>
  <si>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</si>
  <si>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</si>
  <si>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</si>
  <si>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</si>
  <si>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</si>
  <si>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</si>
  <si>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</si>
  <si>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</si>
  <si>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</si>
  <si>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</si>
  <si>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</si>
  <si>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</si>
  <si>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</si>
  <si>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</si>
  <si>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</si>
  <si>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</si>
  <si>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</si>
  <si>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</si>
  <si>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</si>
  <si>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</si>
  <si>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</si>
  <si>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</si>
  <si>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</si>
  <si>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</si>
  <si>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</si>
  <si>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</si>
  <si>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</si>
  <si>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</si>
  <si>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</si>
  <si>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</si>
  <si>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</si>
  <si>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</si>
  <si>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</si>
  <si>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</si>
  <si>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</si>
  <si>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</si>
  <si>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</si>
  <si>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</si>
  <si>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</si>
  <si>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</si>
  <si>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</si>
  <si>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</si>
  <si>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</si>
  <si>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</si>
  <si>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</si>
  <si>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</si>
  <si>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</si>
  <si>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</si>
  <si>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</si>
  <si>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</si>
  <si>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</si>
  <si>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</si>
  <si>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</si>
  <si>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</si>
  <si>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</si>
  <si>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</si>
  <si>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</si>
  <si>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</si>
  <si>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</si>
  <si>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</si>
  <si>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</si>
  <si>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</si>
  <si>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</si>
  <si>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</si>
  <si>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</si>
  <si>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</si>
  <si>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</si>
  <si>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</si>
  <si>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</si>
  <si>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</si>
  <si>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</si>
  <si>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</si>
  <si>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</si>
  <si>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</si>
  <si>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</si>
  <si>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</si>
  <si>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</si>
  <si>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</si>
  <si>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</si>
  <si>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</si>
  <si>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</si>
  <si>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</si>
  <si>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</si>
  <si>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</si>
  <si>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</si>
  <si>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</si>
  <si>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</si>
  <si>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</si>
  <si>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</si>
  <si>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</si>
  <si>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</si>
  <si>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</si>
  <si>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</si>
  <si>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</si>
  <si>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</si>
  <si>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</si>
  <si>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</si>
  <si>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</si>
  <si>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</si>
  <si>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</si>
  <si>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</si>
  <si>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</si>
  <si>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</si>
  <si>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</si>
  <si>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</si>
  <si>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</si>
  <si>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</si>
  <si>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</si>
  <si>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</si>
  <si>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</si>
  <si>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</si>
  <si>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</si>
  <si>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</si>
  <si>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</si>
  <si>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</si>
  <si>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</si>
  <si>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</si>
  <si>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</si>
  <si>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</si>
  <si>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</si>
  <si>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</si>
  <si>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</si>
  <si>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</si>
  <si>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</si>
  <si>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</si>
  <si>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</si>
  <si>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</si>
  <si>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</si>
  <si>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</si>
  <si>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</si>
  <si>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</si>
  <si>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</si>
  <si>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</si>
  <si>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</si>
  <si>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</si>
  <si>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</si>
  <si>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</si>
  <si>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</si>
  <si>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</si>
  <si>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</si>
  <si>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</si>
  <si>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</si>
  <si>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</si>
  <si>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</si>
  <si>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</si>
  <si>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</si>
  <si>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</si>
  <si>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</si>
  <si>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</si>
  <si>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</si>
  <si>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</si>
  <si>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</si>
  <si>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</si>
  <si>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</si>
  <si>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</si>
  <si>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</si>
  <si>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</si>
  <si>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</si>
  <si>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</si>
  <si>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</si>
  <si>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</si>
  <si>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</si>
  <si>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</si>
  <si>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</si>
  <si>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</si>
  <si>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</si>
  <si>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</si>
  <si>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</si>
  <si>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</si>
  <si>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</si>
  <si>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</si>
  <si>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</si>
  <si>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</si>
  <si>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</si>
  <si>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</si>
  <si>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</si>
  <si>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</si>
  <si>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</si>
  <si>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</si>
  <si>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</si>
  <si>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</si>
  <si>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</si>
  <si>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</si>
  <si>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</si>
  <si>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</si>
  <si>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</si>
  <si>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</si>
  <si>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</si>
  <si>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</si>
  <si>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</si>
  <si>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</si>
  <si>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</si>
  <si>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</si>
  <si>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</si>
  <si>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</si>
  <si>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</si>
  <si>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</si>
  <si>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</si>
  <si>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</si>
  <si>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</si>
  <si>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</si>
  <si>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</si>
  <si>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</si>
  <si>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</si>
  <si>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</si>
  <si>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</si>
  <si>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</si>
  <si>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</si>
  <si>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</si>
  <si>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</si>
  <si>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</si>
  <si>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</si>
  <si>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</si>
  <si>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</si>
  <si>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</si>
  <si>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</si>
  <si>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</si>
  <si>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</si>
  <si>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</si>
  <si>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</si>
  <si>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</si>
  <si>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</si>
  <si>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</si>
  <si>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</si>
  <si>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</si>
  <si>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</si>
  <si>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</si>
  <si>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</si>
  <si>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</si>
  <si>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</si>
  <si>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</si>
  <si>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</si>
  <si>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</si>
  <si>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</si>
  <si>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</si>
  <si>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</si>
  <si>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</si>
  <si>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</si>
  <si>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</si>
  <si>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</si>
  <si>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</si>
  <si>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</si>
  <si>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</si>
  <si>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</si>
  <si>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</si>
  <si>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</si>
  <si>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</si>
  <si>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</si>
  <si>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</si>
  <si>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</si>
  <si>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</si>
  <si>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</si>
  <si>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</si>
  <si>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</si>
  <si>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</si>
  <si>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</si>
  <si>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</si>
  <si>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</si>
  <si>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</si>
  <si>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</si>
  <si>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</si>
  <si>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</si>
  <si>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</si>
  <si>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</si>
  <si>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</si>
  <si>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</si>
  <si>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</si>
  <si>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</si>
  <si>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</si>
  <si>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</si>
  <si>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</si>
  <si>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</si>
  <si>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</si>
  <si>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</si>
  <si>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</si>
  <si>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</si>
  <si>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</si>
  <si>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</si>
  <si>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</si>
  <si>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</si>
  <si>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</si>
  <si>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</si>
  <si>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</si>
  <si>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</si>
  <si>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</si>
  <si>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</si>
  <si>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</si>
  <si>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</si>
  <si>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</si>
  <si>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</si>
  <si>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</si>
  <si>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</si>
  <si>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</si>
  <si>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</si>
  <si>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</si>
  <si>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</si>
  <si>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</si>
  <si>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</si>
  <si>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</si>
  <si>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</si>
  <si>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</si>
  <si>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</si>
  <si>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</si>
  <si>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</si>
  <si>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</si>
  <si>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</si>
  <si>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</si>
  <si>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</si>
  <si>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</si>
  <si>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</si>
  <si>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</si>
  <si>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</si>
  <si>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</si>
  <si>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</si>
  <si>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</si>
  <si>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</si>
  <si>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</si>
  <si>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</si>
  <si>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</si>
  <si>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</si>
  <si>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</si>
  <si>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</si>
  <si>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</si>
  <si>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</si>
  <si>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</si>
  <si>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</si>
  <si>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</si>
  <si>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</si>
  <si>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</si>
  <si>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</si>
  <si>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</si>
  <si>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</si>
  <si>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</si>
  <si>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</si>
  <si>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</si>
  <si>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</si>
  <si>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</si>
  <si>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</si>
  <si>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</si>
  <si>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</si>
  <si>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</si>
  <si>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</si>
  <si>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</si>
  <si>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</si>
  <si>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</si>
  <si>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</si>
  <si>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</si>
  <si>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</si>
  <si>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</si>
  <si>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</si>
  <si>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</si>
  <si>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</si>
  <si>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</si>
  <si>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</si>
  <si>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</si>
  <si>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</si>
  <si>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</si>
  <si>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</si>
  <si>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</si>
  <si>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</si>
  <si>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</si>
  <si>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</si>
  <si>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</si>
  <si>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</si>
  <si>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</si>
  <si>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</si>
  <si>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</si>
  <si>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</si>
  <si>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</si>
  <si>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</si>
  <si>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</si>
  <si>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</si>
  <si>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</si>
  <si>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</si>
  <si>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</si>
  <si>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</si>
  <si>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</si>
  <si>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</si>
  <si>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</si>
  <si>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</si>
  <si>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</si>
  <si>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</si>
  <si>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</si>
  <si>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</si>
  <si>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</si>
  <si>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</si>
  <si>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</si>
  <si>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</si>
  <si>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</si>
  <si>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</si>
  <si>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</si>
  <si>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</si>
  <si>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</si>
  <si>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</si>
  <si>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</si>
  <si>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</si>
  <si>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</si>
  <si>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</si>
  <si>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</si>
  <si>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</si>
  <si>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</si>
  <si>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</si>
  <si>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</si>
  <si>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</si>
  <si>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</si>
  <si>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</si>
  <si>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</si>
  <si>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</si>
  <si>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</si>
  <si>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</si>
  <si>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</si>
  <si>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</si>
  <si>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</si>
  <si>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</si>
  <si>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</si>
  <si>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</si>
  <si>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</si>
  <si>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</si>
  <si>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</si>
  <si>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</si>
  <si>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</si>
  <si>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</si>
  <si>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</si>
  <si>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</si>
  <si>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</si>
  <si>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</si>
  <si>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</si>
  <si>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</si>
  <si>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</si>
  <si>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</si>
  <si>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</si>
  <si>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</si>
  <si>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</si>
  <si>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</si>
  <si>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</si>
  <si>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</si>
  <si>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</si>
  <si>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</si>
  <si>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</si>
  <si>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</si>
  <si>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</si>
  <si>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</si>
  <si>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</si>
  <si>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</si>
  <si>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</si>
  <si>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</si>
  <si>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</si>
  <si>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</si>
  <si>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</si>
  <si>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</si>
  <si>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</si>
  <si>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</si>
  <si>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</si>
  <si>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</si>
  <si>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</si>
  <si>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</si>
  <si>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</si>
  <si>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</si>
  <si>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</si>
  <si>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</si>
  <si>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</si>
  <si>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</si>
  <si>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</si>
  <si>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</si>
  <si>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</si>
  <si>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</si>
  <si>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</si>
  <si>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</si>
  <si>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</si>
  <si>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</si>
  <si>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</si>
  <si>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</si>
  <si>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</si>
  <si>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</si>
  <si>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</si>
  <si>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</si>
  <si>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</si>
  <si>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</si>
  <si>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</si>
  <si>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</si>
  <si>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</si>
  <si>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</si>
  <si>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</si>
  <si>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</si>
  <si>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</si>
  <si>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</si>
  <si>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</si>
  <si>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</si>
  <si>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</si>
  <si>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</si>
  <si>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</si>
  <si>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</si>
  <si>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</si>
  <si>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</si>
  <si>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</si>
  <si>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</si>
  <si>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</si>
  <si>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</si>
  <si>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</si>
  <si>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</si>
  <si>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</si>
  <si>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</si>
  <si>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</si>
  <si>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</si>
  <si>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</si>
  <si>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</si>
  <si>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</si>
  <si>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</si>
  <si>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</si>
  <si>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</si>
  <si>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</si>
  <si>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</si>
  <si>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</si>
  <si>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</si>
  <si>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</si>
  <si>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</si>
  <si>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</si>
  <si>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</si>
  <si>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</si>
  <si>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</si>
  <si>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</si>
  <si>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</si>
  <si>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</si>
  <si>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</si>
  <si>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</si>
  <si>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</si>
  <si>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</si>
  <si>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</si>
  <si>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</si>
  <si>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</si>
  <si>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</si>
  <si>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</si>
  <si>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</si>
  <si>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</si>
  <si>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</si>
  <si>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</si>
  <si>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</si>
  <si>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</si>
  <si>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</si>
  <si>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</si>
  <si>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</si>
  <si>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</si>
  <si>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</si>
  <si>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</si>
  <si>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</si>
  <si>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</si>
  <si>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</si>
  <si>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</si>
  <si>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</si>
  <si>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</si>
  <si>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</si>
  <si>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</si>
  <si>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</si>
  <si>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</si>
  <si>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</si>
  <si>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</si>
  <si>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</si>
  <si>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</si>
  <si>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</si>
  <si>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</si>
  <si>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</si>
  <si>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</si>
  <si>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</si>
  <si>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</si>
  <si>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</si>
  <si>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</si>
  <si>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</si>
  <si>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</si>
  <si>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</si>
  <si>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</si>
  <si>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</si>
  <si>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</si>
  <si>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</si>
  <si>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</si>
  <si>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</si>
  <si>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</si>
  <si>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</si>
  <si>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</si>
  <si>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</si>
  <si>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</si>
  <si>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</si>
  <si>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</si>
  <si>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</si>
  <si>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</si>
  <si>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</si>
  <si>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</si>
  <si>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</si>
  <si>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</si>
  <si>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</si>
  <si>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</si>
  <si>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</si>
  <si>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</si>
  <si>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</si>
  <si>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</si>
  <si>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</si>
  <si>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</si>
  <si>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</si>
  <si>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</si>
  <si>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</si>
  <si>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</si>
  <si>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</si>
  <si>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</si>
  <si>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</si>
  <si>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</si>
  <si>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</si>
  <si>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</si>
  <si>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</si>
  <si>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</si>
  <si>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</si>
  <si>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</si>
  <si>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</si>
  <si>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</si>
  <si>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</si>
  <si>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</si>
  <si>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</si>
  <si>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</si>
  <si>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</si>
  <si>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</si>
  <si>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</si>
  <si>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</si>
  <si>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</si>
  <si>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</si>
  <si>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</si>
  <si>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</si>
  <si>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</si>
  <si>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</si>
  <si>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</si>
  <si>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</si>
  <si>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</si>
  <si>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</si>
  <si>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</si>
  <si>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</si>
  <si>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</si>
  <si>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</si>
  <si>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</si>
  <si>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</si>
  <si>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</si>
  <si>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</si>
  <si>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</si>
  <si>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</si>
  <si>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</si>
  <si>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</si>
  <si>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</si>
  <si>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</si>
  <si>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</si>
  <si>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</si>
  <si>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</si>
  <si>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</si>
  <si>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</si>
  <si>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</si>
  <si>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</si>
  <si>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</si>
  <si>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</si>
  <si>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</si>
  <si>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</si>
  <si>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</si>
  <si>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</si>
  <si>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</si>
  <si>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</si>
  <si>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</si>
  <si>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</si>
  <si>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</si>
  <si>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</si>
  <si>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</si>
  <si>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</si>
  <si>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</si>
  <si>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</si>
  <si>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</si>
  <si>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</si>
  <si>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</si>
  <si>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</si>
  <si>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</si>
  <si>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</si>
  <si>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</si>
  <si>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</si>
  <si>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</si>
  <si>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</si>
  <si>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</si>
  <si>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</si>
  <si>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</si>
  <si>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</si>
  <si>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</si>
  <si>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</si>
  <si>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</si>
  <si>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</si>
  <si>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</si>
  <si>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</si>
  <si>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</si>
  <si>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</si>
  <si>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</si>
  <si>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</si>
  <si>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</si>
  <si>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</si>
  <si>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</si>
  <si>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</si>
  <si>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</si>
  <si>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</si>
  <si>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</si>
  <si>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</si>
  <si>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</si>
  <si>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</si>
  <si>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</si>
  <si>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</si>
  <si>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</si>
  <si>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</si>
  <si>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</si>
  <si>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</si>
  <si>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</si>
  <si>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</si>
  <si>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</si>
  <si>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</si>
  <si>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</si>
  <si>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</si>
  <si>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</si>
  <si>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</si>
  <si>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</si>
  <si>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</si>
  <si>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</si>
  <si>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</si>
  <si>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</si>
  <si>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</si>
  <si>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</si>
  <si>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</si>
  <si>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</si>
  <si>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</si>
  <si>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</si>
  <si>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</si>
  <si>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</si>
  <si>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</si>
  <si>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</si>
  <si>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</si>
  <si>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</si>
  <si>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</si>
  <si>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</si>
  <si>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</si>
  <si>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</si>
  <si>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</si>
  <si>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</si>
  <si>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</si>
  <si>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</si>
  <si>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</si>
  <si>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</si>
  <si>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</si>
  <si>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</si>
  <si>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</si>
  <si>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</si>
  <si>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</si>
  <si>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</si>
  <si>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</si>
  <si>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</si>
  <si>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</si>
  <si>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</si>
  <si>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</si>
  <si>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</si>
  <si>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</si>
  <si>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</si>
  <si>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</si>
  <si>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</si>
  <si>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</si>
  <si>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</si>
  <si>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</si>
  <si>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</si>
  <si>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</si>
  <si>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</si>
  <si>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</si>
  <si>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</si>
  <si>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</si>
  <si>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</si>
  <si>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</si>
  <si>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</si>
  <si>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</si>
  <si>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</si>
  <si>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</si>
  <si>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</si>
  <si>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</si>
  <si>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</si>
  <si>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</si>
  <si>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</si>
  <si>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</si>
  <si>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</si>
  <si>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</si>
  <si>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</si>
  <si>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</si>
  <si>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</si>
  <si>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</si>
  <si>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</si>
  <si>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</si>
  <si>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</si>
  <si>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</si>
  <si>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</si>
  <si>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</si>
  <si>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</si>
  <si>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</si>
  <si>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</si>
  <si>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</si>
  <si>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</si>
  <si>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</si>
  <si>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</si>
  <si>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</si>
  <si>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</si>
  <si>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</si>
  <si>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</si>
  <si>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</si>
  <si>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</si>
  <si>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</si>
  <si>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</si>
  <si>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</si>
  <si>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</si>
  <si>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</si>
  <si>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</si>
  <si>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</si>
  <si>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</si>
  <si>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</si>
  <si>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</si>
  <si>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</si>
  <si>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</si>
  <si>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</si>
  <si>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</si>
  <si>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</si>
  <si>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</si>
  <si>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</si>
  <si>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</si>
  <si>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</si>
  <si>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</si>
  <si>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</si>
  <si>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</si>
  <si>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</si>
  <si>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</si>
  <si>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</si>
  <si>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</si>
  <si>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</si>
  <si>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</si>
  <si>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</si>
  <si>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</si>
  <si>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</si>
  <si>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</si>
  <si>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</si>
  <si>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</si>
  <si>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</si>
  <si>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</si>
  <si>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</si>
  <si>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</si>
  <si>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</si>
  <si>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</si>
  <si>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</si>
  <si>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</si>
  <si>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</si>
  <si>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</si>
  <si>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</si>
  <si>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</si>
  <si>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</si>
  <si>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</si>
  <si>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</si>
  <si>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</si>
  <si>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</si>
  <si>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</si>
  <si>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</si>
  <si>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</si>
  <si>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</si>
  <si>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</si>
  <si>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</si>
  <si>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</si>
  <si>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</si>
  <si>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</si>
  <si>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</si>
  <si>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</si>
  <si>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</si>
  <si>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</si>
  <si>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</si>
  <si>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</si>
  <si>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</si>
  <si>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</si>
  <si>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</si>
  <si>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</si>
  <si>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</si>
  <si>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</si>
  <si>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</si>
  <si>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</si>
  <si>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</si>
  <si>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</si>
  <si>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</si>
  <si>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</si>
  <si>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</si>
  <si>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</si>
  <si>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</si>
  <si>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</si>
  <si>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</si>
  <si>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</si>
  <si>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</si>
  <si>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</si>
  <si>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</si>
  <si>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</si>
  <si>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</si>
  <si>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</si>
  <si>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</si>
  <si>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</si>
  <si>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</si>
  <si>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</si>
  <si>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</si>
  <si>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</si>
  <si>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</si>
  <si>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</si>
  <si>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</si>
  <si>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</si>
  <si>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</si>
  <si>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</si>
  <si>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</si>
  <si>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</si>
  <si>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</si>
  <si>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</si>
  <si>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</si>
  <si>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</si>
  <si>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</si>
  <si>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</si>
  <si>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</si>
  <si>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</si>
  <si>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</si>
  <si>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</si>
  <si>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</si>
  <si>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</si>
  <si>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</si>
  <si>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</si>
  <si>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</si>
  <si>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</si>
  <si>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</si>
  <si>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</si>
  <si>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</si>
  <si>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</si>
  <si>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</si>
  <si>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</si>
  <si>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</si>
  <si>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</si>
  <si>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</si>
  <si>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</si>
  <si>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</si>
  <si>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</si>
  <si>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</si>
  <si>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</si>
  <si>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</si>
  <si>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</si>
  <si>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</si>
  <si>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</si>
  <si>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</si>
  <si>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</si>
  <si>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</si>
  <si>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</si>
  <si>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</si>
  <si>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</si>
  <si>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</si>
  <si>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</si>
  <si>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</si>
  <si>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</si>
  <si>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</si>
  <si>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</si>
  <si>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</si>
  <si>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</si>
  <si>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</si>
  <si>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</si>
  <si>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</si>
  <si>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</si>
  <si>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</si>
  <si>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</si>
  <si>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</si>
  <si>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</si>
  <si>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</si>
  <si>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</si>
  <si>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</si>
  <si>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</si>
  <si>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</si>
  <si>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</si>
  <si>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</si>
  <si>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</si>
  <si>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</si>
  <si>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</si>
  <si>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</si>
  <si>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</si>
  <si>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</si>
  <si>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</si>
  <si>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</si>
  <si>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</si>
  <si>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</si>
  <si>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</si>
  <si>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</si>
  <si>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</si>
  <si>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</si>
  <si>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</si>
  <si>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</si>
  <si>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</si>
  <si>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</si>
  <si>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</si>
  <si>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</si>
  <si>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</si>
  <si>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</si>
  <si>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</si>
  <si>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</si>
  <si>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</si>
  <si>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</si>
  <si>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</si>
  <si>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</si>
  <si>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</si>
  <si>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</si>
  <si>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</si>
  <si>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</si>
  <si>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</si>
  <si>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</si>
  <si>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</si>
  <si>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</si>
  <si>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</si>
  <si>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</si>
  <si>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</si>
  <si>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</si>
  <si>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</si>
  <si>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</si>
  <si>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</si>
  <si>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</si>
  <si>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</si>
  <si>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</si>
  <si>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</si>
  <si>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</si>
  <si>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</si>
  <si>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</si>
  <si>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</si>
  <si>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</si>
  <si>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</si>
  <si>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</si>
  <si>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</si>
  <si>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</si>
  <si>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</si>
  <si>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</si>
  <si>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</si>
  <si>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</si>
  <si>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</si>
  <si>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</si>
  <si>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</si>
  <si>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</si>
  <si>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</si>
  <si>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</si>
  <si>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</si>
  <si>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</si>
  <si>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</si>
  <si>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</si>
  <si>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</si>
  <si>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</si>
  <si>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</si>
  <si>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</si>
  <si>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</si>
  <si>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</si>
  <si>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</si>
  <si>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</si>
  <si>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</si>
  <si>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</si>
  <si>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</si>
  <si>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</si>
  <si>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</si>
  <si>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</si>
  <si>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</si>
  <si>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</si>
  <si>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</si>
  <si>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</si>
  <si>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</si>
  <si>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</si>
  <si>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</si>
  <si>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</si>
  <si>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</si>
  <si>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</si>
  <si>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</si>
  <si>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</si>
  <si>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</si>
  <si>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</si>
  <si>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</si>
  <si>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</si>
  <si>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</si>
  <si>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</si>
  <si>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</si>
  <si>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</si>
  <si>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</si>
  <si>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</si>
  <si>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</si>
  <si>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</si>
  <si>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</si>
  <si>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</si>
  <si>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</si>
  <si>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</si>
  <si>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</si>
  <si>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</si>
  <si>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</si>
  <si>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</si>
  <si>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</si>
  <si>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</si>
  <si>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</si>
  <si>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</si>
  <si>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</si>
  <si>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</si>
  <si>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</si>
  <si>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</si>
  <si>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</si>
  <si>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</si>
  <si>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</si>
  <si>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</si>
  <si>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</si>
  <si>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</si>
  <si>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</si>
  <si>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</si>
  <si>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</si>
  <si>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</si>
  <si>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</si>
  <si>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</si>
  <si>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</si>
  <si>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</si>
  <si>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</si>
  <si>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</si>
  <si>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</si>
  <si>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</si>
  <si>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</si>
  <si>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</si>
  <si>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</si>
  <si>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</si>
  <si>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</si>
  <si>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</si>
  <si>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</si>
  <si>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</si>
  <si>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</si>
  <si>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</si>
  <si>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</si>
  <si>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</si>
  <si>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</si>
  <si>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</si>
  <si>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</si>
  <si>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</si>
  <si>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</si>
  <si>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</si>
  <si>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</si>
  <si>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</si>
  <si>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</si>
  <si>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</si>
  <si>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</si>
  <si>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</si>
  <si>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</si>
  <si>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</si>
  <si>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</si>
  <si>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</si>
  <si>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</si>
  <si>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</si>
  <si>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</si>
  <si>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</si>
  <si>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</si>
  <si>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</si>
  <si>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</si>
  <si>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</si>
  <si>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</si>
  <si>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</si>
  <si>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</si>
  <si>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</si>
  <si>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</si>
  <si>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</si>
  <si>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</si>
  <si>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</si>
  <si>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</si>
  <si>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</si>
  <si>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</si>
  <si>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</si>
  <si>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</si>
  <si>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</si>
  <si>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</si>
  <si>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</si>
  <si>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</si>
  <si>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</si>
  <si>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</si>
  <si>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</si>
  <si>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</si>
  <si>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</si>
  <si>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</si>
  <si>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</si>
  <si>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</si>
  <si>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</si>
  <si>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</si>
  <si>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</si>
  <si>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</si>
  <si>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</si>
  <si>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</si>
  <si>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</si>
  <si>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</si>
  <si>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</si>
  <si>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</si>
  <si>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</si>
  <si>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</si>
  <si>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</si>
  <si>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</si>
  <si>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</si>
  <si>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</si>
  <si>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</si>
  <si>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</si>
  <si>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</si>
  <si>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</si>
  <si>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</si>
  <si>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</si>
  <si>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</si>
  <si>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</si>
  <si>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</si>
  <si>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</si>
  <si>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</si>
  <si>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</si>
  <si>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</si>
  <si>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</si>
  <si>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</si>
  <si>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</si>
  <si>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</si>
  <si>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</si>
  <si>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</si>
  <si>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</si>
  <si>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</si>
  <si>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</si>
  <si>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</si>
  <si>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</si>
  <si>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</si>
  <si>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</si>
  <si>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</si>
  <si>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</si>
  <si>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</si>
  <si>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</si>
  <si>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</si>
  <si>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</si>
  <si>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</si>
  <si>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</si>
  <si>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</si>
  <si>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</si>
  <si>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</si>
  <si>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</si>
  <si>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</si>
  <si>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</si>
  <si>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</si>
  <si>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</si>
  <si>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</si>
  <si>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</si>
  <si>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</si>
  <si>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</si>
  <si>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</si>
  <si>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</si>
  <si>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</si>
  <si>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</si>
  <si>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</si>
  <si>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</si>
  <si>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</si>
  <si>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</si>
  <si>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</si>
  <si>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</si>
  <si>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</si>
  <si>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</si>
  <si>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</si>
  <si>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</si>
  <si>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</si>
  <si>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</si>
  <si>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</si>
  <si>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</si>
  <si>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</si>
  <si>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</si>
  <si>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</si>
  <si>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</si>
  <si>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</si>
  <si>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</si>
  <si>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</si>
  <si>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</si>
  <si>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</si>
  <si>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</si>
  <si>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</si>
  <si>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</si>
  <si>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</si>
  <si>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</si>
  <si>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</si>
  <si>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</si>
  <si>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</si>
  <si>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</si>
  <si>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</si>
  <si>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</si>
  <si>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</si>
  <si>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</si>
  <si>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</si>
  <si>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</si>
  <si>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</si>
  <si>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</si>
  <si>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</si>
  <si>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</si>
  <si>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</si>
  <si>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</si>
  <si>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</si>
  <si>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</si>
  <si>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</si>
  <si>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</si>
  <si>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</si>
  <si>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</si>
  <si>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</si>
  <si>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</si>
  <si>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</si>
  <si>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</si>
  <si>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</si>
  <si>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</si>
  <si>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</si>
  <si>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</si>
  <si>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</si>
  <si>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</si>
  <si>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</si>
  <si>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</si>
  <si>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</si>
  <si>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</si>
  <si>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</si>
  <si>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</si>
  <si>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</si>
  <si>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</si>
  <si>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</si>
  <si>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</si>
  <si>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</si>
  <si>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</si>
  <si>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</si>
  <si>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</si>
  <si>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</si>
  <si>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</si>
  <si>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</si>
  <si>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</si>
  <si>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</si>
  <si>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</si>
  <si>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</si>
  <si>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</si>
  <si>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</si>
  <si>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</si>
  <si>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</si>
  <si>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</si>
  <si>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</si>
  <si>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</si>
  <si>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</si>
  <si>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</si>
  <si>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</si>
  <si>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</si>
  <si>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</si>
  <si>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</si>
  <si>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</si>
  <si>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</si>
  <si>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</si>
  <si>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</si>
  <si>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</si>
  <si>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</si>
  <si>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</si>
  <si>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</si>
  <si>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</si>
  <si>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</si>
  <si>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</si>
  <si>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</si>
  <si>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</si>
  <si>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</si>
  <si>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</si>
  <si>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</si>
  <si>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</si>
  <si>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</si>
  <si>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</si>
  <si>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</si>
  <si>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</si>
  <si>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</si>
  <si>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</si>
  <si>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</si>
  <si>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</si>
  <si>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</si>
  <si>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</si>
  <si>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</si>
  <si>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</si>
  <si>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</si>
  <si>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</si>
  <si>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</si>
  <si>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</si>
  <si>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</si>
  <si>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</si>
  <si>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</si>
  <si>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</si>
  <si>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</si>
  <si>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</si>
  <si>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</si>
  <si>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</si>
  <si>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</si>
  <si>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</si>
  <si>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</si>
  <si>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</si>
  <si>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</si>
  <si>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</si>
  <si>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</si>
  <si>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</si>
  <si>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</si>
  <si>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</si>
  <si>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</si>
  <si>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</si>
  <si>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</si>
  <si>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</si>
  <si>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</si>
  <si>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</si>
  <si>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</si>
  <si>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</si>
  <si>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</si>
  <si>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</si>
  <si>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</si>
  <si>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</si>
  <si>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</si>
  <si>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</si>
  <si>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</si>
  <si>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</si>
  <si>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</si>
  <si>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</si>
  <si>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</si>
  <si>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</si>
  <si>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</si>
  <si>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</si>
  <si>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</si>
  <si>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</si>
  <si>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</si>
  <si>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</si>
  <si>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</si>
  <si>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</si>
  <si>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</si>
  <si>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</si>
  <si>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</si>
  <si>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</si>
  <si>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</si>
  <si>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</si>
  <si>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</si>
  <si>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</si>
  <si>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</si>
  <si>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</si>
  <si>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</si>
  <si>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</si>
  <si>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</si>
  <si>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</si>
  <si>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</si>
  <si>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</si>
  <si>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</si>
  <si>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</si>
  <si>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</si>
  <si>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</si>
  <si>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</si>
  <si>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</si>
  <si>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</si>
  <si>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</si>
  <si>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</si>
  <si>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</si>
  <si>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</si>
  <si>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</si>
  <si>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</si>
  <si>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</si>
  <si>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</si>
  <si>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</si>
  <si>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</si>
  <si>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</si>
  <si>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</si>
  <si>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</si>
  <si>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</si>
  <si>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</si>
  <si>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</si>
  <si>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</si>
  <si>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</si>
  <si>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</si>
  <si>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</si>
  <si>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</si>
  <si>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</si>
  <si>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</si>
  <si>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</si>
  <si>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</si>
  <si>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</si>
  <si>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</si>
  <si>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</si>
  <si>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</si>
  <si>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</si>
  <si>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</si>
  <si>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</si>
  <si>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</si>
  <si>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</si>
  <si>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</si>
  <si>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</si>
  <si>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</si>
  <si>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</si>
  <si>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</si>
  <si>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</si>
  <si>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</si>
  <si>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</si>
  <si>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</si>
  <si>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</si>
  <si>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</si>
  <si>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</si>
  <si>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</si>
  <si>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</si>
  <si>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</si>
  <si>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</si>
  <si>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</si>
  <si>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</si>
  <si>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</si>
  <si>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</si>
  <si>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</si>
  <si>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</si>
  <si>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</si>
  <si>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</si>
  <si>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</si>
  <si>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</si>
  <si>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</si>
  <si>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</si>
  <si>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</si>
  <si>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</si>
  <si>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</si>
  <si>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</si>
  <si>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</si>
  <si>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</si>
  <si>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</si>
  <si>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</si>
  <si>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</si>
  <si>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</si>
  <si>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</si>
  <si>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</si>
  <si>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</si>
  <si>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</si>
  <si>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</si>
  <si>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</si>
  <si>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</si>
  <si>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</si>
  <si>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</si>
  <si>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</si>
  <si>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</si>
  <si>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</si>
  <si>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</si>
  <si>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</si>
  <si>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</si>
  <si>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</si>
  <si>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</si>
  <si>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</si>
  <si>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</si>
  <si>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</si>
  <si>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</si>
  <si>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</si>
  <si>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</si>
  <si>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</si>
  <si>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</si>
  <si>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</si>
  <si>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</si>
  <si>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</si>
  <si>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</si>
  <si>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</si>
  <si>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</si>
  <si>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</si>
  <si>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</si>
  <si>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</si>
  <si>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</si>
  <si>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</si>
  <si>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</si>
  <si>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</si>
  <si>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</si>
  <si>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</si>
  <si>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</si>
  <si>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</si>
  <si>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</si>
  <si>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</si>
  <si>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</si>
  <si>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</si>
  <si>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</si>
  <si>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</si>
  <si>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</si>
  <si>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</si>
  <si>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</si>
  <si>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</si>
  <si>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</si>
  <si>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</si>
  <si>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</si>
  <si>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</si>
  <si>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</si>
  <si>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</si>
  <si>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</si>
  <si>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</si>
  <si>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</si>
  <si>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</si>
  <si>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</si>
  <si>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</si>
  <si>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</si>
  <si>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</si>
  <si>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</si>
  <si>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</si>
  <si>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</si>
  <si>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</si>
  <si>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</si>
  <si>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</si>
  <si>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</si>
  <si>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</si>
  <si>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</si>
  <si>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</si>
  <si>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</si>
  <si>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</si>
  <si>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</si>
  <si>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</si>
  <si>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</si>
  <si>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</si>
  <si>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</si>
  <si>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</si>
  <si>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</si>
  <si>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</si>
  <si>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</si>
  <si>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</si>
  <si>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</si>
  <si>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</si>
  <si>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</si>
  <si>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</si>
  <si>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</si>
  <si>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</si>
  <si>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</si>
  <si>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</si>
  <si>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</si>
  <si>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</si>
  <si>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</si>
  <si>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</si>
  <si>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</si>
  <si>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</si>
  <si>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</si>
  <si>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</si>
  <si>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</si>
  <si>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</si>
  <si>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</si>
  <si>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</si>
  <si>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</si>
  <si>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</si>
  <si>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</si>
  <si>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</si>
  <si>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</si>
  <si>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</si>
  <si>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</si>
  <si>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</si>
  <si>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</si>
  <si>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</si>
  <si>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</si>
  <si>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</si>
  <si>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</si>
  <si>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</si>
  <si>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</si>
  <si>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</si>
  <si>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</si>
  <si>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</si>
  <si>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</si>
  <si>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</si>
  <si>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</si>
  <si>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</si>
  <si>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</si>
  <si>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</si>
  <si>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</si>
  <si>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</si>
  <si>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</si>
  <si>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</si>
  <si>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</si>
  <si>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</si>
  <si>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</si>
  <si>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</si>
  <si>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</si>
  <si>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</si>
  <si>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</si>
  <si>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</si>
  <si>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</si>
  <si>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</si>
  <si>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</si>
  <si>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</si>
  <si>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</si>
  <si>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</si>
  <si>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</si>
  <si>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</si>
  <si>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</si>
  <si>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</si>
  <si>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</si>
  <si>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</si>
  <si>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</si>
  <si>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</si>
  <si>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</si>
  <si>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</si>
  <si>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</si>
  <si>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</si>
  <si>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</si>
  <si>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</si>
  <si>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</si>
  <si>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</si>
  <si>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</si>
  <si>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</si>
  <si>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</si>
  <si>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</si>
  <si>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</si>
  <si>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</si>
  <si>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</si>
  <si>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</si>
  <si>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</si>
  <si>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</si>
  <si>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</si>
  <si>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</si>
  <si>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</si>
  <si>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</si>
  <si>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</si>
  <si>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</si>
  <si>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</si>
  <si>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</si>
  <si>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</si>
  <si>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</si>
  <si>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</si>
  <si>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</si>
  <si>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</si>
  <si>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</si>
  <si>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</si>
  <si>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</si>
  <si>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</si>
  <si>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</si>
  <si>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</si>
  <si>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</si>
  <si>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</si>
  <si>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</si>
  <si>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</si>
  <si>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</si>
  <si>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</si>
  <si>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</si>
  <si>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</si>
  <si>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</si>
  <si>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</si>
  <si>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</si>
  <si>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</si>
  <si>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</si>
  <si>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</si>
  <si>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</si>
  <si>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</si>
  <si>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</si>
  <si>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</si>
  <si>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</si>
  <si>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</si>
  <si>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</si>
  <si>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</si>
  <si>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</si>
  <si>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</si>
  <si>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</si>
  <si>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</si>
  <si>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</si>
  <si>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</si>
  <si>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</si>
  <si>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</si>
  <si>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</si>
  <si>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</si>
  <si>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</si>
  <si>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</si>
  <si>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</si>
  <si>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</si>
  <si>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</si>
  <si>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</si>
  <si>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</si>
  <si>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</si>
  <si>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</si>
  <si>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</si>
  <si>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</si>
  <si>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</si>
  <si>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</si>
  <si>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</si>
  <si>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</si>
  <si>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</si>
  <si>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</si>
  <si>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</si>
  <si>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</si>
  <si>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</si>
  <si>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</si>
  <si>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</si>
  <si>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</si>
  <si>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</si>
  <si>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</si>
  <si>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</si>
  <si>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</si>
  <si>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</si>
  <si>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</si>
  <si>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</si>
  <si>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</si>
  <si>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</si>
  <si>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</si>
  <si>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</si>
  <si>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</si>
  <si>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</si>
  <si>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</si>
  <si>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</si>
  <si>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</si>
  <si>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</si>
  <si>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</si>
  <si>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</si>
  <si>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</si>
  <si>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</si>
  <si>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</si>
  <si>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</si>
  <si>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</si>
  <si>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</si>
  <si>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</si>
  <si>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</si>
  <si>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</si>
  <si>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</si>
  <si>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</si>
  <si>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</si>
  <si>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</si>
  <si>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</si>
  <si>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</si>
  <si>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</si>
  <si>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</si>
  <si>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</si>
  <si>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</si>
  <si>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</si>
  <si>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</si>
  <si>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</si>
  <si>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</si>
  <si>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</si>
  <si>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</si>
  <si>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</si>
  <si>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</si>
  <si>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</si>
  <si>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</si>
  <si>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</si>
  <si>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</si>
  <si>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</si>
  <si>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</si>
  <si>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</si>
  <si>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</si>
  <si>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</si>
  <si>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</si>
  <si>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</si>
  <si>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</si>
  <si>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</si>
  <si>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</si>
  <si>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</si>
  <si>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</si>
  <si>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</si>
  <si>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</si>
  <si>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</si>
  <si>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</si>
  <si>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</si>
  <si>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</si>
  <si>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</si>
  <si>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</si>
  <si>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</si>
  <si>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</si>
  <si>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</si>
  <si>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</si>
  <si>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</si>
  <si>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</si>
  <si>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</si>
  <si>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</si>
  <si>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</si>
  <si>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</si>
  <si>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</si>
  <si>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</si>
  <si>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</si>
  <si>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</si>
  <si>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</si>
  <si>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</si>
  <si>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</si>
  <si>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</si>
  <si>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</si>
  <si>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</si>
  <si>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</si>
  <si>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</si>
  <si>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</si>
  <si>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</si>
  <si>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</si>
  <si>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</si>
  <si>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</si>
  <si>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</si>
  <si>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</si>
  <si>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</si>
  <si>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</si>
  <si>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</si>
  <si>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</si>
  <si>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</si>
  <si>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</si>
  <si>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</si>
  <si>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</si>
  <si>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</si>
  <si>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</si>
  <si>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</si>
  <si>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</si>
  <si>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</si>
  <si>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</si>
  <si>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</si>
  <si>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</si>
  <si>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</si>
  <si>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</si>
  <si>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</si>
  <si>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</si>
  <si>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</si>
  <si>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</si>
  <si>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</si>
  <si>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</si>
  <si>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</si>
  <si>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</si>
  <si>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</si>
  <si>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</si>
  <si>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</si>
  <si>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</si>
  <si>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</si>
  <si>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</si>
  <si>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</si>
  <si>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</si>
  <si>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</si>
  <si>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</si>
  <si>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</si>
  <si>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</si>
  <si>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</si>
  <si>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</si>
  <si>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</si>
  <si>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</si>
  <si>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</si>
  <si>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</si>
  <si>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</si>
  <si>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</si>
  <si>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</si>
  <si>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</si>
  <si>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</si>
  <si>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</si>
  <si>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</si>
  <si>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</si>
  <si>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</si>
  <si>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</si>
  <si>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</si>
  <si>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</si>
  <si>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</si>
  <si>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</si>
  <si>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</si>
  <si>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</si>
  <si>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</si>
  <si>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</si>
  <si>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</si>
  <si>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</si>
  <si>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</si>
  <si>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</si>
  <si>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</si>
  <si>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</si>
  <si>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</si>
  <si>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</si>
  <si>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</si>
  <si>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</si>
  <si>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</si>
  <si>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</si>
  <si>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</si>
  <si>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</si>
  <si>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</si>
  <si>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</si>
  <si>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</si>
  <si>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</si>
  <si>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</si>
  <si>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</si>
  <si>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</si>
  <si>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</si>
  <si>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</si>
  <si>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</si>
  <si>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</si>
  <si>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</si>
  <si>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</si>
  <si>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</si>
  <si>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</si>
  <si>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</si>
  <si>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</si>
  <si>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</si>
  <si>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</si>
  <si>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</si>
  <si>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</si>
  <si>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</si>
  <si>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</si>
  <si>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</si>
  <si>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</si>
  <si>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</si>
  <si>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</si>
  <si>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</si>
  <si>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</si>
  <si>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</si>
  <si>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</si>
  <si>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</si>
  <si>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</si>
  <si>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</si>
  <si>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</si>
  <si>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</si>
  <si>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</si>
  <si>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</si>
  <si>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</si>
  <si>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</si>
  <si>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</si>
  <si>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</si>
  <si>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</si>
  <si>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</si>
  <si>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</si>
  <si>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</si>
  <si>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</si>
  <si>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</si>
  <si>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</si>
  <si>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</si>
  <si>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</si>
  <si>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</si>
  <si>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</si>
  <si>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</si>
  <si>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</si>
  <si>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</si>
  <si>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</si>
  <si>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</si>
  <si>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</si>
  <si>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</si>
  <si>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</si>
  <si>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</si>
  <si>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</si>
  <si>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</si>
  <si>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</si>
  <si>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</si>
  <si>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</si>
  <si>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</si>
  <si>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</si>
  <si>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</si>
  <si>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</si>
  <si>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</si>
  <si>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</si>
  <si>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</si>
  <si>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</si>
  <si>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</si>
  <si>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</si>
  <si>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</si>
  <si>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</si>
  <si>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</si>
  <si>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</si>
  <si>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</si>
  <si>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</si>
  <si>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</si>
  <si>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</si>
  <si>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</si>
  <si>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</si>
  <si>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</si>
  <si>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</si>
  <si>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</si>
  <si>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</si>
  <si>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</si>
  <si>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</si>
  <si>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</si>
  <si>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</si>
  <si>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</si>
  <si>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</si>
  <si>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</si>
  <si>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</si>
  <si>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</si>
  <si>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</si>
  <si>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</si>
  <si>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</si>
  <si>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</si>
  <si>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</si>
  <si>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</si>
  <si>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</si>
  <si>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</si>
  <si>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</si>
  <si>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</si>
  <si>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</si>
  <si>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</si>
  <si>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</si>
  <si>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</si>
  <si>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</si>
  <si>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</si>
  <si>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</si>
  <si>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</si>
  <si>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</si>
  <si>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</si>
  <si>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</si>
  <si>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</si>
  <si>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</si>
  <si>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</si>
  <si>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</si>
  <si>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</si>
  <si>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</si>
  <si>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</si>
  <si>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</si>
  <si>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</si>
  <si>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</si>
  <si>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</si>
  <si>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</si>
  <si>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</si>
  <si>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</si>
  <si>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</si>
  <si>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</si>
  <si>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</si>
  <si>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</si>
  <si>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</si>
  <si>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</si>
  <si>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</si>
  <si>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</si>
  <si>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</si>
  <si>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</si>
  <si>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</si>
  <si>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</si>
  <si>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</si>
  <si>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</si>
  <si>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</si>
  <si>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</si>
  <si>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</si>
  <si>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</si>
  <si>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</si>
  <si>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</si>
  <si>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</si>
  <si>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</si>
  <si>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</si>
  <si>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</si>
  <si>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</si>
  <si>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</si>
  <si>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</si>
  <si>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</si>
  <si>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</si>
  <si>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</si>
  <si>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</si>
  <si>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</si>
  <si>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</si>
  <si>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</si>
  <si>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</si>
  <si>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</si>
  <si>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</si>
  <si>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</si>
  <si>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</si>
  <si>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</si>
  <si>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</si>
  <si>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</si>
  <si>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</si>
  <si>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</si>
  <si>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</si>
  <si>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</si>
  <si>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</si>
  <si>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</si>
  <si>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</si>
  <si>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</si>
  <si>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</si>
  <si>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</si>
  <si>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</si>
  <si>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</si>
  <si>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</si>
  <si>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</si>
  <si>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</si>
  <si>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</si>
  <si>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</si>
  <si>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</si>
  <si>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</si>
  <si>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</si>
  <si>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</si>
  <si>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</si>
  <si>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</si>
  <si>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</si>
  <si>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</si>
  <si>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</si>
  <si>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</si>
  <si>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</si>
  <si>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</si>
  <si>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</si>
  <si>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</si>
  <si>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</si>
  <si>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</si>
  <si>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</si>
  <si>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</si>
  <si>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</si>
  <si>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</si>
  <si>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</si>
  <si>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</si>
  <si>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</si>
  <si>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</si>
  <si>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</si>
  <si>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</si>
  <si>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</si>
  <si>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</si>
  <si>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</si>
  <si>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</si>
  <si>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</si>
  <si>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</si>
  <si>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</si>
  <si>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</si>
  <si>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</si>
  <si>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</si>
  <si>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</si>
  <si>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</si>
  <si>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</si>
  <si>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</si>
  <si>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</si>
  <si>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</si>
  <si>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</si>
  <si>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</si>
  <si>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</si>
  <si>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</si>
  <si>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</si>
  <si>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</si>
  <si>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</si>
  <si>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</si>
  <si>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</si>
  <si>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</si>
  <si>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</si>
  <si>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</si>
  <si>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</si>
  <si>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</si>
  <si>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</si>
  <si>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</si>
  <si>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</si>
  <si>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</si>
  <si>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</si>
  <si>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</si>
  <si>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</si>
  <si>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</si>
  <si>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</si>
  <si>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</si>
  <si>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</si>
  <si>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</si>
  <si>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</si>
  <si>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</si>
  <si>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</si>
  <si>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</si>
  <si>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</si>
  <si>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</si>
  <si>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</si>
  <si>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</si>
  <si>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</si>
  <si>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</si>
  <si>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</si>
  <si>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</si>
  <si>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</si>
  <si>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</si>
  <si>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</si>
  <si>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</si>
  <si>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</si>
  <si>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</si>
  <si>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</si>
  <si>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</si>
  <si>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</si>
  <si>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</si>
  <si>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</si>
  <si>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</si>
  <si>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</si>
  <si>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</si>
  <si>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</si>
  <si>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</si>
  <si>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</si>
  <si>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</si>
  <si>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</si>
  <si>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</si>
  <si>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</si>
  <si>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</si>
  <si>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</si>
  <si>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</si>
  <si>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</si>
  <si>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</si>
  <si>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</si>
  <si>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</si>
  <si>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</si>
  <si>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</si>
  <si>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</si>
  <si>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</si>
  <si>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</si>
  <si>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</si>
  <si>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</si>
  <si>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</si>
  <si>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</si>
  <si>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</si>
  <si>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</si>
  <si>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</si>
  <si>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</si>
  <si>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</si>
  <si>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</si>
  <si>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</si>
  <si>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</si>
  <si>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</si>
  <si>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</si>
  <si>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</si>
  <si>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</si>
  <si>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</si>
  <si>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</si>
  <si>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</si>
  <si>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</si>
  <si>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</si>
  <si>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</si>
  <si>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</si>
  <si>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</si>
  <si>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</si>
  <si>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</si>
  <si>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</si>
  <si>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</si>
  <si>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</si>
  <si>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</si>
  <si>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</si>
  <si>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</si>
  <si>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</si>
  <si>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</si>
  <si>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</si>
  <si>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</si>
  <si>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</si>
  <si>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</si>
  <si>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</si>
  <si>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</si>
  <si>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</si>
  <si>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</si>
  <si>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</si>
  <si>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</si>
  <si>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</si>
  <si>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</si>
  <si>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</si>
  <si>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</si>
  <si>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</si>
  <si>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</si>
  <si>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</si>
  <si>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</si>
  <si>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</si>
  <si>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</si>
  <si>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</si>
  <si>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</si>
  <si>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</si>
  <si>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</si>
  <si>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</si>
  <si>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</si>
  <si>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</si>
  <si>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</si>
  <si>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</si>
  <si>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</si>
  <si>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</si>
  <si>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</si>
  <si>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</si>
  <si>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</si>
  <si>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</si>
  <si>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</si>
  <si>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</si>
  <si>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</si>
  <si>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</si>
  <si>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</si>
  <si>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</si>
  <si>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</si>
  <si>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</si>
  <si>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</si>
  <si>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</si>
  <si>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</si>
  <si>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</si>
  <si>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</si>
  <si>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</si>
  <si>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</si>
  <si>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</si>
  <si>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</si>
  <si>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</si>
  <si>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</si>
  <si>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</si>
  <si>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</si>
  <si>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</si>
  <si>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</si>
  <si>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</si>
  <si>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</si>
  <si>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</si>
  <si>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</si>
  <si>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</si>
  <si>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</si>
  <si>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</si>
  <si>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</si>
  <si>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</si>
  <si>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</si>
  <si>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</si>
  <si>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</si>
  <si>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</si>
  <si>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</si>
  <si>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</si>
  <si>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</si>
  <si>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</si>
  <si>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</si>
  <si>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</si>
  <si>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</si>
  <si>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</si>
  <si>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</si>
  <si>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</si>
  <si>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</si>
  <si>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</si>
  <si>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</si>
  <si>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</si>
  <si>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</si>
  <si>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</si>
  <si>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</si>
  <si>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</si>
  <si>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</si>
  <si>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</si>
  <si>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</si>
  <si>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</si>
  <si>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</si>
  <si>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</si>
  <si>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</si>
  <si>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</si>
  <si>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</si>
  <si>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</si>
  <si>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</si>
  <si>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</si>
  <si>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</si>
  <si>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</si>
  <si>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</si>
  <si>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</si>
  <si>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</si>
  <si>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</si>
  <si>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</si>
  <si>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</si>
  <si>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</si>
  <si>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</si>
  <si>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</si>
  <si>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</si>
  <si>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</si>
  <si>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</si>
  <si>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</si>
  <si>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</si>
  <si>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</si>
  <si>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</si>
  <si>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</si>
  <si>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</si>
  <si>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</si>
  <si>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</si>
  <si>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</si>
  <si>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</si>
  <si>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</si>
  <si>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</si>
  <si>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</si>
  <si>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</si>
  <si>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</si>
  <si>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</si>
  <si>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</si>
  <si>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</si>
  <si>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</si>
  <si>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</si>
  <si>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</si>
  <si>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</si>
  <si>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</si>
  <si>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</si>
  <si>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</si>
  <si>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</si>
  <si>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</si>
  <si>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</si>
  <si>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</si>
  <si>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</si>
  <si>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</si>
  <si>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</si>
  <si>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</si>
  <si>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</si>
  <si>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</si>
  <si>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</si>
  <si>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</si>
  <si>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</si>
  <si>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</si>
  <si>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</si>
  <si>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</si>
  <si>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</si>
  <si>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</si>
  <si>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</si>
  <si>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</si>
  <si>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</si>
  <si>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</si>
  <si>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</si>
  <si>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</si>
  <si>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</si>
  <si>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</si>
  <si>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</si>
  <si>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</si>
  <si>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</si>
  <si>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</si>
  <si>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</si>
  <si>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</si>
  <si>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</si>
  <si>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</si>
  <si>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</si>
  <si>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</si>
  <si>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</si>
  <si>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</si>
  <si>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</si>
  <si>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</si>
  <si>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</si>
  <si>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</si>
  <si>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</si>
  <si>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</si>
  <si>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</si>
  <si>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</si>
  <si>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</si>
  <si>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</si>
  <si>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</si>
  <si>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</si>
  <si>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</si>
  <si>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</si>
  <si>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</si>
  <si>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</si>
  <si>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</si>
  <si>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</si>
  <si>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</si>
  <si>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</si>
  <si>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</si>
  <si>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</si>
  <si>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</si>
  <si>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</si>
  <si>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</si>
  <si>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</si>
  <si>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</si>
  <si>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</si>
  <si>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</si>
  <si>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</si>
  <si>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</si>
  <si>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</si>
  <si>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</si>
  <si>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</si>
  <si>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</si>
  <si>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</si>
  <si>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</si>
  <si>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</si>
  <si>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</si>
  <si>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</si>
  <si>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</si>
  <si>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</si>
  <si>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</si>
  <si>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</si>
  <si>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</si>
  <si>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</si>
  <si>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</si>
  <si>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</si>
  <si>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</si>
  <si>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</si>
  <si>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</si>
  <si>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</si>
  <si>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</si>
  <si>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</si>
  <si>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</si>
  <si>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</si>
  <si>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</si>
  <si>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</si>
  <si>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</si>
  <si>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</si>
  <si>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</si>
  <si>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</si>
  <si>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</si>
  <si>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</si>
  <si>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</si>
  <si>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</si>
  <si>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</si>
  <si>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</si>
  <si>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</si>
  <si>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</si>
  <si>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</si>
  <si>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</si>
  <si>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</si>
  <si>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</si>
  <si>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</si>
  <si>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</si>
  <si>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</si>
  <si>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</si>
  <si>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</si>
  <si>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</si>
  <si>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</si>
  <si>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</si>
  <si>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</si>
  <si>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</si>
  <si>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</si>
  <si>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</si>
  <si>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</si>
  <si>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</si>
  <si>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</si>
  <si>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</si>
  <si>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</si>
  <si>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</si>
  <si>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</si>
  <si>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</si>
  <si>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</si>
  <si>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</si>
  <si>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</si>
  <si>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</si>
  <si>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</si>
  <si>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</si>
  <si>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</si>
  <si>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</si>
  <si>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</si>
  <si>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</si>
  <si>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</si>
  <si>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</si>
  <si>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</si>
  <si>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</si>
  <si>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</si>
  <si>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</si>
  <si>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</si>
  <si>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</si>
  <si>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</si>
  <si>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</si>
  <si>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</si>
  <si>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</si>
  <si>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</si>
  <si>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</si>
  <si>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</si>
  <si>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</si>
  <si>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</si>
  <si>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</si>
  <si>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</si>
  <si>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</si>
  <si>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</si>
  <si>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</si>
  <si>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</si>
  <si>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</si>
  <si>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</si>
  <si>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</si>
  <si>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</si>
  <si>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</si>
  <si>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</si>
  <si>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</si>
  <si>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</si>
  <si>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</si>
  <si>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</si>
  <si>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</si>
  <si>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</si>
  <si>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</si>
  <si>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</si>
  <si>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</si>
  <si>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</si>
  <si>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</si>
  <si>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</si>
  <si>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</si>
  <si>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</si>
  <si>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</si>
  <si>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</si>
  <si>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</si>
  <si>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</si>
  <si>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</si>
  <si>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</si>
  <si>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</si>
  <si>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</si>
  <si>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</si>
  <si>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</si>
  <si>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</si>
  <si>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</si>
  <si>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</si>
  <si>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</si>
  <si>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</si>
  <si>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</si>
  <si>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</si>
  <si>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</si>
  <si>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</si>
  <si>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</si>
  <si>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</si>
  <si>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</si>
  <si>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</si>
  <si>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</si>
  <si>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</si>
  <si>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</si>
  <si>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</si>
  <si>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</si>
  <si>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</si>
  <si>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</si>
  <si>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</si>
  <si>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</si>
  <si>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</si>
  <si>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</si>
  <si>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</si>
  <si>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</si>
  <si>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</si>
  <si>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</si>
  <si>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</si>
  <si>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</si>
  <si>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</si>
  <si>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</si>
  <si>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</si>
  <si>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</si>
  <si>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</si>
  <si>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</si>
  <si>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</si>
  <si>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</si>
  <si>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</si>
  <si>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</si>
  <si>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</si>
  <si>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</si>
  <si>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</si>
  <si>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</si>
  <si>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</si>
  <si>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</si>
  <si>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</si>
  <si>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</si>
  <si>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</si>
  <si>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</si>
  <si>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</si>
  <si>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</si>
  <si>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</si>
  <si>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</si>
  <si>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</si>
  <si>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</si>
  <si>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</si>
  <si>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</si>
  <si>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</si>
  <si>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</si>
  <si>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</si>
  <si>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</si>
  <si>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</si>
  <si>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</si>
  <si>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</si>
  <si>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</si>
  <si>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</si>
  <si>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</si>
  <si>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</si>
  <si>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</si>
  <si>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</si>
  <si>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</si>
  <si>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</si>
  <si>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</si>
  <si>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</si>
  <si>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</si>
  <si>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</si>
  <si>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</si>
  <si>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</si>
  <si>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</si>
  <si>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</si>
  <si>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</si>
  <si>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</si>
  <si>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</si>
  <si>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</si>
  <si>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</si>
  <si>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</si>
  <si>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</si>
  <si>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</si>
  <si>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</si>
  <si>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</si>
  <si>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</si>
  <si>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</si>
  <si>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</si>
  <si>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</si>
  <si>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</si>
  <si>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</si>
  <si>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</si>
  <si>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</si>
  <si>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</si>
  <si>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</si>
  <si>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</si>
  <si>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</si>
  <si>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</si>
  <si>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</si>
  <si>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</si>
  <si>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</si>
  <si>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</si>
  <si>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</si>
  <si>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</si>
  <si>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</si>
  <si>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</si>
  <si>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</si>
  <si>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</si>
  <si>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</si>
  <si>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</si>
  <si>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</si>
  <si>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</si>
  <si>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</si>
  <si>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</si>
  <si>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</si>
  <si>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</si>
  <si>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</si>
  <si>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</si>
  <si>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</si>
  <si>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</si>
  <si>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</si>
  <si>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</si>
  <si>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</si>
  <si>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</si>
  <si>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</si>
  <si>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</si>
  <si>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</si>
  <si>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</si>
  <si>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</si>
  <si>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</si>
  <si>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</si>
  <si>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</si>
  <si>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</si>
  <si>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</si>
  <si>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</si>
  <si>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</si>
  <si>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</si>
  <si>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</si>
  <si>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</si>
  <si>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</si>
  <si>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</si>
  <si>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</si>
  <si>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</si>
  <si>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</si>
  <si>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</si>
  <si>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</si>
  <si>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</si>
  <si>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</si>
  <si>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</si>
  <si>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</si>
  <si>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</si>
  <si>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</si>
  <si>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</si>
  <si>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</si>
  <si>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</si>
  <si>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</si>
  <si>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</si>
  <si>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</si>
  <si>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</si>
  <si>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</si>
  <si>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</si>
  <si>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</si>
  <si>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</si>
  <si>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</si>
  <si>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</si>
  <si>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</si>
  <si>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</si>
  <si>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</si>
  <si>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</si>
  <si>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</si>
  <si>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</si>
  <si>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</si>
  <si>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</si>
  <si>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</si>
  <si>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</si>
  <si>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</si>
  <si>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</si>
  <si>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</si>
  <si>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</si>
  <si>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</si>
  <si>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</si>
  <si>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</si>
  <si>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</si>
  <si>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</si>
  <si>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</si>
  <si>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</si>
  <si>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</si>
  <si>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</si>
  <si>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</si>
  <si>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</si>
  <si>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</si>
  <si>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</si>
  <si>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</si>
  <si>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</si>
  <si>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</si>
  <si>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</si>
  <si>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</si>
  <si>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</si>
  <si>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</si>
  <si>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</si>
  <si>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</si>
  <si>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</si>
  <si>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</si>
  <si>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</si>
  <si>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</si>
  <si>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</si>
  <si>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</si>
  <si>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</si>
  <si>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</si>
  <si>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</si>
  <si>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</si>
  <si>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</si>
  <si>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</si>
  <si>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</si>
  <si>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</si>
  <si>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</si>
  <si>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</si>
  <si>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</si>
  <si>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</si>
  <si>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</si>
  <si>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</si>
  <si>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</si>
  <si>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</si>
  <si>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</si>
  <si>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</si>
  <si>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</si>
  <si>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</si>
  <si>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</si>
  <si>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</si>
  <si>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</si>
  <si>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</si>
  <si>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</si>
  <si>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</si>
  <si>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</si>
  <si>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</si>
  <si>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</si>
  <si>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</si>
  <si>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</si>
  <si>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</si>
  <si>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</si>
  <si>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</si>
  <si>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</si>
  <si>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</si>
  <si>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</si>
  <si>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</si>
  <si>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</si>
  <si>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</si>
  <si>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</si>
  <si>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</si>
  <si>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</si>
  <si>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</si>
  <si>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</si>
  <si>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</si>
  <si>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</si>
  <si>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</si>
  <si>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</si>
  <si>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</si>
  <si>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</si>
  <si>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</si>
  <si>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</si>
  <si>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</si>
  <si>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</si>
  <si>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</si>
  <si>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</si>
  <si>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</si>
  <si>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</si>
  <si>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</si>
  <si>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</si>
  <si>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</si>
  <si>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</si>
  <si>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</si>
  <si>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</si>
  <si>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</si>
  <si>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</si>
  <si>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</si>
  <si>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</si>
  <si>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</si>
  <si>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</si>
  <si>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</si>
  <si>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</si>
  <si>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</si>
  <si>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</si>
  <si>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</si>
  <si>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</si>
  <si>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</si>
  <si>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</si>
  <si>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</si>
  <si>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</si>
  <si>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</si>
  <si>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</si>
  <si>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</si>
  <si>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</si>
  <si>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</si>
  <si>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</si>
  <si>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</si>
  <si>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</si>
  <si>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</si>
  <si>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</si>
  <si>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</si>
  <si>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</si>
  <si>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</si>
  <si>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</si>
  <si>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</si>
  <si>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</si>
  <si>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</si>
  <si>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</si>
  <si>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</si>
  <si>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</si>
  <si>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</si>
  <si>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</si>
  <si>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</si>
  <si>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</si>
  <si>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</si>
  <si>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</si>
  <si>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</si>
  <si>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</si>
  <si>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</si>
  <si>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</si>
  <si>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</si>
  <si>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</si>
  <si>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</si>
  <si>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</si>
  <si>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</si>
  <si>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</si>
  <si>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</si>
  <si>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</si>
  <si>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</si>
  <si>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</si>
  <si>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</si>
  <si>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</si>
  <si>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</si>
  <si>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</si>
  <si>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</si>
  <si>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</si>
  <si>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</si>
  <si>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</si>
  <si>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</si>
  <si>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</si>
  <si>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</si>
  <si>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</si>
  <si>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</si>
  <si>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</si>
  <si>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</si>
  <si>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</si>
  <si>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</si>
  <si>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</si>
  <si>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</si>
  <si>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</si>
  <si>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</si>
  <si>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</si>
  <si>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</si>
  <si>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</si>
  <si>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</si>
  <si>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</si>
  <si>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</si>
  <si>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</si>
  <si>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</si>
  <si>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</si>
  <si>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</si>
  <si>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</si>
  <si>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</si>
  <si>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</si>
  <si>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</si>
  <si>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</si>
  <si>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</si>
  <si>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</si>
  <si>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</si>
  <si>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</si>
  <si>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</si>
  <si>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</si>
  <si>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</si>
  <si>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</si>
  <si>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</si>
  <si>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</si>
  <si>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</si>
  <si>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</si>
  <si>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</si>
  <si>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</si>
  <si>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</si>
  <si>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</si>
  <si>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</si>
  <si>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</si>
  <si>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</si>
  <si>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</si>
  <si>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</si>
  <si>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</si>
  <si>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</si>
  <si>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</si>
  <si>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</si>
  <si>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</si>
  <si>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</si>
  <si>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</si>
  <si>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</si>
  <si>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</si>
  <si>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</si>
  <si>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</si>
  <si>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</si>
  <si>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</si>
  <si>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</si>
  <si>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</si>
  <si>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</si>
  <si>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</si>
  <si>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</si>
  <si>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</si>
  <si>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</si>
  <si>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</si>
  <si>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</si>
  <si>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</si>
  <si>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</si>
  <si>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</si>
  <si>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</si>
  <si>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</si>
  <si>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</si>
  <si>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</si>
  <si>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</si>
  <si>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</si>
  <si>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</si>
  <si>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</si>
  <si>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</si>
  <si>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</si>
  <si>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</si>
  <si>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</si>
  <si>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</si>
  <si>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</si>
  <si>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</si>
  <si>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</si>
  <si>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</si>
  <si>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</si>
  <si>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</si>
  <si>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</si>
  <si>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</si>
  <si>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</si>
  <si>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</si>
  <si>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</si>
  <si>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</si>
  <si>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</si>
  <si>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</si>
  <si>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</si>
  <si>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</si>
  <si>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</si>
  <si>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</si>
  <si>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</si>
  <si>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</si>
  <si>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</si>
  <si>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</si>
  <si>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</si>
  <si>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</si>
  <si>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</si>
  <si>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</si>
  <si>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</si>
  <si>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</si>
  <si>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</si>
  <si>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</si>
  <si>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</si>
  <si>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</si>
  <si>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</si>
  <si>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</si>
  <si>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</si>
  <si>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</si>
  <si>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</si>
  <si>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</si>
  <si>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</si>
  <si>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</si>
  <si>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</si>
  <si>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</si>
  <si>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</si>
  <si>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</si>
  <si>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</si>
  <si>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</si>
  <si>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</si>
  <si>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</si>
  <si>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</si>
  <si>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</si>
  <si>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</si>
  <si>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</si>
  <si>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</si>
  <si>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</si>
  <si>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</si>
  <si>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</si>
  <si>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</si>
  <si>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</si>
  <si>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</si>
  <si>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</si>
  <si>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</si>
  <si>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</si>
  <si>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</si>
  <si>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</si>
  <si>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</si>
  <si>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</si>
  <si>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</si>
  <si>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</si>
  <si>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</si>
  <si>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</si>
  <si>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</si>
  <si>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</si>
  <si>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</si>
  <si>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</si>
  <si>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</si>
  <si>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</si>
  <si>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</si>
  <si>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</si>
  <si>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</si>
  <si>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</si>
  <si>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</si>
  <si>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</si>
  <si>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</si>
  <si>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</si>
  <si>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</si>
  <si>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</si>
  <si>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</si>
  <si>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</si>
  <si>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</si>
  <si>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</si>
  <si>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</si>
  <si>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</si>
  <si>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</si>
  <si>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</si>
  <si>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</si>
  <si>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</si>
  <si>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</si>
  <si>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</si>
  <si>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</si>
  <si>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</si>
  <si>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</si>
  <si>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</si>
  <si>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</si>
  <si>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</si>
  <si>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</si>
  <si>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</si>
  <si>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</si>
  <si>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</si>
  <si>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</si>
  <si>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</si>
  <si>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</si>
  <si>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</si>
  <si>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</si>
  <si>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</si>
  <si>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</si>
  <si>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</si>
  <si>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</si>
  <si>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</si>
  <si>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</si>
  <si>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</si>
  <si>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</si>
  <si>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</si>
  <si>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</si>
  <si>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</si>
  <si>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</si>
  <si>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</si>
  <si>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</si>
  <si>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</si>
  <si>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</si>
  <si>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</si>
  <si>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</si>
  <si>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</si>
  <si>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</si>
  <si>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</si>
  <si>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</si>
  <si>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</si>
  <si>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</si>
  <si>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</si>
  <si>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</si>
  <si>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</si>
  <si>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</si>
  <si>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</si>
  <si>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</si>
  <si>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</si>
  <si>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</si>
  <si>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</si>
  <si>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</si>
  <si>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</si>
  <si>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</si>
  <si>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</si>
  <si>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</si>
  <si>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</si>
  <si>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</si>
  <si>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</si>
  <si>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</si>
  <si>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</si>
  <si>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</si>
  <si>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</si>
  <si>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</si>
  <si>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</si>
  <si>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</si>
  <si>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</si>
  <si>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</si>
  <si>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</si>
  <si>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</si>
  <si>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</si>
  <si>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</si>
  <si>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</si>
  <si>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</si>
  <si>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</si>
  <si>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</si>
  <si>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</si>
  <si>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</si>
  <si>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</si>
  <si>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</si>
  <si>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</si>
  <si>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</si>
  <si>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</si>
  <si>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</si>
  <si>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</si>
  <si>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</si>
  <si>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</si>
  <si>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</si>
  <si>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</si>
  <si>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</si>
  <si>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</si>
  <si>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</si>
  <si>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</si>
  <si>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</si>
  <si>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</si>
  <si>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</si>
  <si>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</si>
  <si>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</si>
  <si>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</si>
  <si>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</si>
  <si>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</si>
  <si>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</si>
  <si>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</si>
  <si>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</si>
  <si>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</si>
  <si>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</si>
  <si>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</si>
  <si>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</si>
  <si>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</si>
  <si>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</si>
  <si>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</si>
  <si>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</si>
  <si>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</si>
  <si>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</si>
  <si>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</si>
  <si>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</si>
  <si>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</si>
  <si>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</si>
  <si>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</si>
  <si>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</si>
  <si>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</si>
  <si>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</si>
  <si>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</si>
  <si>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</si>
  <si>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</si>
  <si>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</si>
  <si>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</si>
  <si>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</si>
  <si>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</si>
  <si>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</si>
  <si>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</si>
  <si>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</si>
  <si>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</si>
  <si>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</si>
  <si>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</si>
  <si>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</si>
  <si>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</si>
  <si>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</si>
  <si>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</si>
  <si>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</si>
  <si>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</si>
  <si>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</si>
  <si>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</si>
  <si>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</si>
  <si>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</si>
  <si>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</si>
  <si>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</si>
  <si>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</si>
  <si>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</si>
  <si>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</si>
  <si>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</si>
  <si>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</si>
  <si>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</si>
  <si>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</si>
  <si>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</si>
  <si>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</si>
  <si>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</si>
  <si>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</si>
  <si>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</si>
  <si>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</si>
  <si>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</si>
  <si>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</si>
  <si>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</si>
  <si>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</si>
  <si>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</si>
  <si>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</si>
  <si>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</si>
  <si>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</si>
  <si>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</si>
  <si>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</si>
  <si>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</si>
  <si>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</si>
  <si>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</si>
  <si>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</si>
  <si>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</si>
  <si>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</si>
  <si>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</si>
  <si>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</si>
  <si>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</si>
  <si>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</si>
  <si>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</si>
  <si>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</si>
  <si>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</si>
  <si>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</si>
  <si>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</si>
  <si>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</si>
  <si>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</si>
  <si>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</si>
  <si>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</si>
  <si>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</si>
  <si>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</si>
  <si>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</si>
  <si>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</si>
  <si>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</si>
  <si>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</si>
  <si>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</si>
  <si>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</si>
  <si>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</si>
  <si>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</si>
  <si>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</si>
  <si>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</si>
  <si>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</si>
  <si>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</si>
  <si>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</si>
  <si>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</si>
  <si>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</si>
  <si>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</si>
  <si>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</si>
  <si>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</si>
  <si>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</si>
  <si>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</si>
  <si>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</si>
  <si>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</si>
  <si>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</si>
  <si>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</si>
  <si>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</si>
  <si>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</si>
  <si>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</si>
  <si>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</si>
  <si>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</si>
  <si>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</si>
  <si>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</si>
  <si>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</si>
  <si>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</si>
  <si>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</si>
  <si>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</si>
  <si>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</si>
  <si>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</si>
  <si>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</si>
  <si>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</si>
  <si>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</si>
  <si>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</si>
  <si>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</si>
  <si>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</si>
  <si>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</si>
  <si>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</si>
  <si>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</si>
  <si>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</si>
  <si>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</si>
  <si>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</si>
  <si>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</si>
  <si>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</si>
  <si>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</si>
  <si>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</si>
  <si>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</si>
  <si>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</si>
  <si>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</si>
  <si>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</si>
  <si>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</si>
  <si>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</si>
  <si>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</si>
  <si>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</si>
  <si>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</si>
  <si>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</si>
  <si>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</si>
  <si>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</si>
  <si>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</si>
  <si>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</si>
  <si>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</si>
  <si>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</si>
  <si>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</si>
  <si>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</si>
  <si>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</si>
  <si>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</si>
  <si>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</si>
  <si>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</si>
  <si>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</si>
  <si>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</si>
  <si>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</si>
  <si>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</si>
  <si>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</si>
  <si>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</si>
  <si>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</si>
  <si>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</si>
  <si>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</si>
  <si>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</si>
  <si>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</si>
  <si>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</si>
  <si>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</si>
  <si>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</si>
  <si>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</si>
  <si>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</si>
  <si>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</si>
  <si>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</si>
  <si>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</si>
  <si>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</si>
  <si>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</si>
  <si>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</si>
  <si>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</si>
  <si>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</si>
  <si>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</si>
  <si>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</si>
  <si>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</si>
  <si>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</si>
  <si>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</si>
  <si>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</si>
  <si>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</si>
  <si>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</si>
  <si>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</si>
  <si>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</si>
  <si>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</si>
  <si>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</si>
  <si>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</si>
  <si>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</si>
  <si>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</si>
  <si>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</si>
  <si>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</si>
  <si>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</si>
  <si>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</si>
  <si>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</si>
  <si>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</si>
  <si>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</si>
  <si>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</si>
  <si>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</si>
  <si>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</si>
  <si>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</si>
  <si>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</si>
  <si>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</si>
  <si>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</si>
  <si>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</si>
  <si>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</si>
  <si>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</si>
  <si>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</si>
  <si>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</si>
  <si>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</si>
  <si>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</si>
  <si>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</si>
  <si>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</si>
  <si>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</si>
  <si>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</si>
  <si>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</si>
  <si>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</si>
  <si>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</si>
  <si>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</si>
  <si>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</si>
  <si>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</si>
  <si>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</si>
  <si>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</si>
  <si>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</si>
  <si>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</si>
  <si>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</si>
  <si>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</si>
  <si>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</si>
  <si>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</si>
  <si>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</si>
  <si>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</si>
  <si>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</si>
  <si>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</si>
  <si>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</si>
  <si>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</si>
  <si>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</si>
  <si>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</si>
  <si>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</si>
  <si>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</si>
  <si>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</si>
  <si>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</si>
  <si>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</si>
  <si>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</si>
  <si>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</si>
  <si>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</si>
  <si>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</si>
  <si>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</si>
  <si>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</si>
  <si>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</si>
  <si>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</si>
  <si>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</si>
  <si>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</si>
  <si>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</si>
  <si>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</si>
  <si>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</si>
  <si>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</si>
  <si>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</si>
  <si>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</si>
  <si>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</si>
  <si>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</si>
  <si>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</si>
  <si>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</si>
  <si>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</si>
  <si>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</si>
  <si>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</si>
  <si>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</si>
  <si>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</si>
  <si>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</si>
  <si>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</si>
  <si>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</si>
  <si>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</si>
  <si>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</si>
  <si>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</si>
  <si>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</si>
  <si>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</si>
  <si>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</si>
  <si>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</si>
  <si>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</si>
  <si>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</si>
  <si>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</si>
  <si>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</si>
  <si>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</si>
  <si>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</si>
  <si>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</si>
  <si>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</si>
  <si>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</si>
  <si>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</si>
  <si>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</si>
  <si>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</si>
  <si>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</si>
  <si>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</si>
  <si>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</si>
  <si>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</si>
  <si>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</si>
  <si>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</si>
  <si>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</si>
  <si>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</si>
  <si>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</si>
  <si>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</si>
  <si>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</si>
  <si>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</si>
  <si>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</si>
  <si>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</si>
  <si>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</si>
  <si>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</si>
  <si>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</si>
  <si>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</si>
  <si>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</si>
  <si>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</si>
  <si>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</si>
  <si>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</si>
  <si>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</si>
  <si>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</si>
  <si>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</si>
  <si>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</si>
  <si>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</si>
  <si>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</si>
  <si>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</si>
  <si>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</si>
  <si>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</si>
  <si>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</si>
  <si>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</si>
  <si>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</si>
  <si>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</si>
  <si>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</si>
  <si>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</si>
  <si>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</si>
  <si>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</si>
  <si>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</si>
  <si>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</si>
  <si>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</si>
  <si>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</si>
  <si>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</si>
  <si>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</si>
  <si>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</si>
  <si>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</si>
  <si>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</si>
  <si>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</si>
  <si>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</si>
  <si>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</si>
  <si>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</si>
  <si>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</si>
  <si>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</si>
  <si>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</si>
  <si>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</si>
  <si>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</si>
  <si>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</si>
  <si>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</si>
  <si>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</si>
  <si>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</si>
  <si>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</si>
  <si>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</si>
  <si>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</si>
  <si>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</si>
  <si>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</si>
  <si>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</si>
  <si>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</si>
  <si>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</si>
  <si>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</si>
  <si>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</si>
  <si>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</si>
  <si>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</si>
  <si>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</si>
  <si>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</si>
  <si>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</si>
  <si>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</si>
  <si>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</si>
  <si>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</si>
  <si>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</si>
  <si>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</si>
  <si>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</si>
  <si>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</si>
  <si>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</si>
  <si>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</si>
  <si>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</si>
  <si>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</si>
  <si>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</si>
  <si>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</si>
  <si>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</si>
  <si>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</si>
  <si>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</si>
  <si>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</si>
  <si>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</si>
  <si>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</si>
  <si>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</si>
  <si>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</si>
  <si>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</si>
  <si>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</si>
  <si>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</si>
  <si>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</si>
  <si>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</si>
  <si>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</si>
  <si>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</si>
  <si>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</si>
  <si>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</si>
  <si>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</si>
  <si>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</si>
  <si>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</si>
  <si>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</si>
  <si>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</si>
  <si>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</si>
  <si>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</si>
  <si>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</si>
  <si>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</si>
  <si>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</si>
  <si>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</si>
  <si>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</si>
  <si>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</si>
  <si>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</si>
  <si>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</si>
  <si>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</si>
  <si>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</si>
  <si>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</si>
  <si>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</si>
  <si>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</si>
  <si>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</si>
  <si>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</si>
  <si>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</si>
  <si>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</si>
  <si>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</si>
  <si>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</si>
  <si>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</si>
  <si>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</si>
  <si>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</si>
  <si>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</si>
  <si>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</si>
  <si>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</si>
  <si>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</si>
  <si>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</si>
  <si>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</si>
  <si>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</si>
  <si>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</si>
  <si>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</si>
  <si>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</si>
  <si>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</si>
  <si>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</si>
  <si>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</si>
  <si>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</si>
  <si>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</si>
  <si>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</si>
  <si>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</si>
  <si>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</si>
  <si>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</si>
  <si>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</si>
  <si>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</si>
  <si>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</si>
  <si>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</si>
  <si>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</si>
  <si>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</si>
  <si>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</si>
  <si>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</si>
  <si>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</si>
  <si>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</si>
  <si>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</si>
  <si>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</si>
  <si>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</si>
  <si>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</si>
  <si>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</si>
  <si>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</si>
  <si>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</si>
  <si>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</si>
  <si>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</si>
  <si>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</si>
  <si>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</si>
  <si>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</si>
  <si>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</si>
  <si>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</si>
  <si>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</si>
  <si>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</si>
  <si>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</si>
  <si>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</si>
  <si>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</si>
  <si>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</si>
  <si>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</si>
  <si>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</si>
  <si>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</si>
  <si>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</si>
  <si>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</si>
  <si>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</si>
  <si>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</si>
  <si>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</si>
  <si>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</si>
  <si>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</si>
  <si>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</si>
  <si>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</si>
  <si>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</si>
  <si>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</si>
  <si>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</si>
  <si>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</si>
  <si>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</si>
  <si>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</si>
  <si>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</si>
  <si>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</si>
  <si>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</si>
  <si>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</si>
  <si>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</si>
  <si>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</si>
  <si>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</si>
  <si>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</si>
  <si>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</si>
  <si>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</si>
  <si>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</si>
  <si>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</si>
  <si>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</si>
  <si>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</si>
  <si>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</si>
  <si>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</si>
  <si>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</si>
  <si>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</si>
  <si>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</si>
  <si>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</si>
  <si>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</si>
  <si>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</si>
  <si>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</si>
  <si>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</si>
  <si>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</si>
  <si>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</si>
  <si>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</si>
  <si>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</si>
  <si>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</si>
  <si>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</si>
  <si>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</si>
  <si>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</si>
  <si>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</si>
  <si>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</si>
  <si>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</si>
  <si>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</si>
  <si>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</si>
  <si>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</si>
  <si>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</si>
  <si>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</si>
  <si>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</si>
  <si>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</si>
  <si>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</si>
  <si>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</si>
  <si>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</si>
  <si>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</si>
  <si>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</si>
  <si>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</si>
  <si>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</si>
  <si>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</si>
  <si>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</si>
  <si>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</si>
  <si>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</si>
  <si>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</si>
  <si>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</si>
  <si>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</si>
  <si>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</si>
  <si>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</si>
  <si>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</si>
  <si>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</si>
  <si>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</si>
  <si>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</si>
  <si>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</si>
  <si>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</si>
  <si>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</si>
  <si>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</si>
  <si>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</si>
  <si>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</si>
  <si>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</si>
  <si>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</si>
  <si>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</si>
  <si>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</si>
  <si>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</si>
  <si>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</si>
  <si>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</si>
  <si>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</si>
  <si>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</si>
  <si>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</si>
  <si>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</si>
  <si>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</si>
  <si>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</si>
  <si>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</si>
  <si>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</si>
  <si>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</si>
  <si>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</si>
  <si>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</si>
  <si>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</si>
  <si>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</si>
  <si>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</si>
  <si>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</si>
  <si>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</si>
  <si>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</si>
  <si>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</si>
  <si>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</si>
  <si>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</si>
  <si>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</si>
  <si>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</si>
  <si>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</si>
  <si>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</si>
  <si>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</si>
  <si>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</si>
  <si>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</si>
  <si>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</si>
  <si>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</si>
  <si>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</si>
  <si>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</si>
  <si>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</si>
  <si>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</si>
  <si>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</si>
  <si>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</si>
  <si>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</si>
  <si>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</si>
  <si>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</si>
  <si>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</si>
  <si>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</si>
  <si>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</si>
  <si>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</si>
  <si>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</si>
  <si>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</si>
  <si>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</si>
  <si>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</si>
  <si>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</si>
  <si>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</si>
  <si>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</si>
  <si>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</si>
  <si>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</si>
  <si>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</si>
  <si>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</si>
  <si>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</si>
  <si>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</si>
  <si>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</si>
  <si>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</si>
  <si>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</si>
  <si>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</si>
  <si>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</si>
  <si>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</si>
  <si>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</si>
  <si>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</si>
  <si>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</si>
  <si>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</si>
  <si>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</si>
  <si>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</si>
  <si>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</si>
  <si>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</si>
  <si>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</si>
  <si>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</si>
  <si>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</si>
  <si>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</si>
  <si>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</si>
  <si>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</si>
  <si>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</si>
  <si>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</si>
  <si>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</si>
  <si>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</si>
  <si>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</si>
  <si>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</si>
  <si>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</si>
  <si>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</si>
  <si>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</si>
  <si>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</si>
  <si>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</si>
  <si>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</si>
  <si>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</si>
  <si>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</si>
  <si>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</si>
  <si>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</si>
  <si>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</si>
  <si>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</si>
  <si>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</si>
  <si>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</si>
  <si>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</si>
  <si>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</si>
  <si>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</si>
  <si>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</si>
  <si>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</si>
  <si>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</si>
  <si>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</si>
  <si>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</si>
  <si>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</si>
  <si>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</si>
  <si>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</si>
  <si>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</si>
  <si>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</si>
  <si>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</si>
  <si>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</si>
  <si>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</si>
  <si>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</si>
  <si>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</si>
  <si>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</si>
  <si>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</si>
  <si>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</si>
  <si>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</si>
  <si>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</si>
  <si>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</si>
  <si>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</si>
  <si>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</si>
  <si>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</si>
  <si>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</si>
  <si>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</si>
  <si>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</si>
  <si>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</si>
  <si>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</si>
  <si>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</si>
  <si>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</si>
  <si>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</si>
  <si>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</si>
  <si>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</si>
  <si>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</si>
  <si>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</si>
  <si>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</si>
  <si>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</si>
  <si>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</si>
  <si>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</si>
  <si>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</si>
  <si>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</si>
  <si>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</si>
  <si>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</si>
  <si>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</si>
  <si>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</si>
  <si>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</si>
  <si>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</si>
  <si>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</si>
  <si>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</si>
  <si>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</si>
  <si>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</si>
  <si>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</si>
  <si>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</si>
  <si>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</si>
  <si>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</si>
  <si>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</si>
  <si>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</si>
  <si>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</si>
  <si>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</si>
  <si>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</si>
  <si>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</si>
  <si>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</si>
  <si>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</si>
  <si>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</si>
  <si>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</si>
  <si>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</si>
  <si>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</si>
  <si>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</si>
  <si>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</si>
  <si>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</si>
  <si>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</si>
  <si>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</si>
  <si>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</si>
  <si>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</si>
  <si>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</si>
  <si>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</si>
  <si>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</si>
  <si>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</si>
  <si>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</si>
  <si>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</si>
  <si>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</si>
  <si>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</si>
  <si>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</si>
  <si>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</si>
  <si>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</si>
  <si>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</si>
  <si>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</si>
  <si>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</si>
  <si>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</si>
  <si>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</si>
  <si>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</si>
  <si>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</si>
  <si>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</si>
  <si>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</si>
  <si>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</si>
  <si>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</si>
  <si>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</si>
  <si>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</si>
  <si>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</si>
  <si>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</si>
  <si>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</si>
  <si>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</si>
  <si>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</si>
  <si>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</si>
  <si>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</si>
  <si>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</si>
  <si>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</si>
  <si>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</si>
  <si>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</si>
  <si>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</si>
  <si>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</si>
  <si>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</si>
  <si>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</si>
  <si>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</si>
  <si>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</si>
  <si>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</si>
  <si>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</si>
  <si>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</si>
  <si>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</si>
  <si>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</si>
  <si>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</si>
  <si>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</si>
  <si>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</si>
  <si>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</si>
  <si>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</si>
  <si>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</si>
  <si>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</si>
  <si>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</si>
  <si>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</si>
  <si>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</si>
  <si>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</si>
  <si>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</si>
  <si>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</si>
  <si>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</si>
  <si>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</si>
  <si>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</si>
  <si>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</si>
  <si>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</si>
  <si>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</si>
  <si>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</si>
  <si>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</si>
  <si>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</si>
  <si>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</si>
  <si>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</si>
  <si>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</si>
  <si>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</si>
  <si>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</si>
  <si>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</si>
  <si>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</si>
  <si>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</si>
  <si>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</si>
  <si>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</si>
  <si>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</si>
  <si>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</si>
  <si>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</si>
  <si>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</si>
  <si>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</si>
  <si>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</si>
  <si>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</si>
  <si>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</si>
  <si>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</si>
  <si>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</si>
  <si>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</si>
  <si>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</si>
  <si>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</si>
  <si>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</si>
  <si>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</si>
  <si>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</si>
  <si>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</si>
  <si>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</si>
  <si>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</si>
  <si>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</si>
  <si>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</si>
  <si>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</si>
  <si>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</si>
  <si>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</si>
  <si>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</si>
  <si>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</si>
  <si>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</si>
  <si>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</si>
  <si>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</si>
  <si>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</si>
  <si>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</si>
  <si>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</si>
  <si>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</si>
  <si>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</si>
  <si>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</si>
  <si>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</si>
  <si>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</si>
  <si>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</si>
  <si>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</si>
  <si>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</si>
  <si>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</si>
  <si>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</si>
  <si>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</si>
  <si>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</si>
  <si>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</si>
  <si>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</si>
  <si>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</si>
  <si>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</si>
  <si>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</si>
  <si>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</si>
  <si>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</si>
  <si>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</si>
  <si>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</si>
  <si>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</si>
  <si>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</si>
  <si>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</si>
  <si>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</si>
  <si>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</si>
  <si>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</si>
  <si>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</si>
  <si>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</si>
  <si>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</si>
  <si>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</si>
  <si>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</si>
  <si>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</si>
  <si>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</si>
  <si>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</si>
  <si>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</si>
  <si>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</si>
  <si>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</si>
  <si>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</si>
  <si>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</si>
  <si>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</si>
  <si>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</si>
  <si>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</si>
  <si>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</si>
  <si>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</si>
  <si>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</si>
  <si>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</si>
  <si>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</si>
  <si>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</si>
  <si>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</si>
  <si>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</si>
  <si>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</si>
  <si>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</si>
  <si>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</si>
  <si>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</si>
  <si>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</si>
  <si>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</si>
  <si>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</si>
  <si>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</si>
  <si>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</si>
  <si>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</si>
  <si>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</si>
  <si>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</si>
  <si>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</si>
  <si>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</si>
  <si>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</si>
  <si>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</si>
  <si>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</si>
  <si>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</si>
  <si>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</si>
  <si>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</si>
  <si>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</si>
  <si>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</si>
  <si>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</si>
  <si>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</si>
  <si>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</si>
  <si>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</si>
  <si>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</si>
  <si>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</si>
  <si>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</si>
  <si>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</si>
  <si>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</si>
  <si>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</si>
  <si>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</si>
  <si>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</si>
  <si>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</si>
  <si>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</si>
  <si>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</si>
  <si>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</si>
  <si>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</si>
  <si>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</si>
  <si>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</si>
  <si>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</si>
  <si>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</si>
  <si>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</si>
  <si>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</si>
  <si>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</si>
  <si>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</si>
  <si>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</si>
  <si>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</si>
  <si>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</si>
  <si>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</si>
  <si>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</si>
  <si>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</si>
  <si>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</si>
  <si>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</si>
  <si>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</si>
  <si>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</si>
  <si>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</si>
  <si>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</si>
  <si>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</si>
  <si>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</si>
  <si>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</si>
  <si>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</si>
  <si>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</si>
  <si>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</si>
  <si>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</si>
  <si>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</si>
  <si>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</si>
  <si>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</si>
  <si>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</si>
  <si>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</si>
  <si>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</si>
  <si>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</si>
  <si>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</si>
  <si>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</si>
  <si>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</si>
  <si>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</si>
  <si>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</si>
  <si>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</si>
  <si>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</si>
  <si>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</si>
  <si>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</si>
  <si>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</si>
  <si>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</si>
  <si>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</si>
  <si>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</si>
  <si>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</si>
  <si>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</si>
  <si>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</si>
  <si>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</si>
  <si>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</si>
  <si>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</si>
  <si>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</si>
  <si>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</si>
  <si>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</si>
  <si>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</si>
  <si>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</si>
  <si>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</si>
  <si>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</si>
  <si>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</si>
  <si>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</si>
  <si>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</si>
  <si>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</si>
  <si>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</si>
  <si>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</si>
  <si>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</si>
  <si>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</si>
  <si>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</si>
  <si>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</si>
  <si>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</si>
  <si>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</si>
  <si>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</si>
  <si>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</si>
  <si>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</si>
  <si>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</si>
  <si>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</si>
  <si>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</si>
  <si>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</si>
  <si>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</si>
  <si>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</si>
  <si>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</si>
  <si>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</si>
  <si>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</si>
  <si>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</si>
  <si>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</si>
  <si>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</si>
  <si>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</si>
  <si>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</si>
  <si>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</si>
  <si>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</si>
  <si>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</si>
  <si>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</si>
  <si>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</si>
  <si>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</si>
  <si>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</si>
  <si>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</si>
  <si>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</si>
  <si>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</si>
  <si>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</si>
  <si>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</si>
  <si>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</si>
  <si>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</si>
  <si>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</si>
  <si>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</si>
  <si>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</si>
  <si>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</si>
  <si>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</si>
  <si>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</si>
  <si>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</si>
  <si>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</si>
  <si>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</si>
  <si>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</si>
  <si>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</si>
  <si>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</si>
  <si>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</si>
  <si>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</si>
  <si>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</si>
  <si>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</si>
  <si>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</si>
  <si>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</si>
  <si>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</si>
  <si>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</si>
  <si>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</si>
  <si>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</si>
  <si>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</si>
  <si>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</si>
  <si>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</si>
  <si>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</si>
  <si>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</si>
  <si>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</si>
  <si>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</si>
  <si>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</si>
  <si>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</si>
  <si>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</si>
  <si>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</si>
  <si>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</si>
  <si>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</si>
  <si>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</si>
  <si>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</si>
  <si>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</si>
  <si>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</si>
  <si>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</si>
  <si>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</si>
  <si>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</si>
  <si>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</si>
  <si>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</si>
  <si>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</si>
  <si>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</si>
  <si>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</si>
  <si>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</si>
  <si>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</si>
  <si>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</si>
  <si>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</si>
  <si>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</si>
  <si>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</si>
  <si>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</si>
  <si>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</si>
  <si>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</si>
  <si>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</si>
  <si>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</si>
  <si>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</si>
  <si>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</si>
  <si>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</si>
  <si>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</si>
  <si>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</si>
  <si>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</si>
  <si>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</si>
  <si>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</si>
  <si>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</si>
  <si>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</si>
  <si>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</si>
  <si>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</si>
  <si>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</si>
  <si>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</si>
  <si>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</si>
  <si>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</si>
  <si>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</si>
  <si>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</si>
  <si>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</si>
  <si>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</si>
  <si>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</si>
  <si>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</si>
  <si>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</si>
  <si>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</si>
  <si>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</si>
  <si>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</si>
  <si>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</si>
  <si>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</si>
  <si>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</si>
  <si>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</si>
  <si>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</si>
  <si>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</si>
  <si>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</si>
  <si>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</si>
  <si>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</si>
  <si>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</si>
  <si>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</si>
  <si>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</si>
  <si>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</si>
  <si>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</si>
  <si>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</si>
  <si>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</si>
  <si>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</si>
  <si>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</si>
  <si>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</si>
  <si>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</si>
  <si>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</si>
  <si>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</si>
  <si>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</si>
  <si>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</si>
  <si>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</si>
  <si>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</si>
  <si>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</si>
  <si>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</si>
  <si>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</si>
  <si>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</si>
  <si>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</si>
  <si>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</si>
  <si>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</si>
  <si>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</si>
  <si>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</si>
  <si>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</si>
  <si>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</si>
  <si>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</si>
  <si>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</si>
  <si>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</si>
  <si>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</si>
  <si>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</si>
  <si>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</si>
  <si>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</si>
  <si>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</si>
  <si>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</si>
  <si>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</si>
  <si>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</si>
  <si>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</si>
  <si>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</si>
  <si>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</si>
  <si>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</si>
  <si>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</si>
  <si>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</si>
  <si>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</si>
  <si>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</si>
  <si>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</si>
  <si>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</si>
  <si>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</si>
  <si>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</si>
  <si>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</si>
  <si>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</si>
  <si>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</si>
  <si>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</si>
  <si>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</si>
  <si>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</si>
  <si>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</si>
  <si>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</si>
  <si>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</si>
  <si>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</si>
  <si>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</si>
  <si>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</si>
  <si>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</si>
  <si>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</si>
  <si>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</si>
  <si>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</si>
  <si>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</si>
  <si>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</si>
  <si>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</si>
  <si>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</si>
  <si>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</si>
  <si>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</si>
  <si>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</si>
  <si>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</si>
  <si>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</si>
  <si>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</si>
  <si>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</si>
  <si>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</si>
  <si>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</si>
  <si>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</si>
  <si>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</si>
  <si>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</si>
  <si>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</si>
  <si>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</si>
  <si>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</si>
  <si>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</si>
  <si>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</si>
  <si>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</si>
  <si>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</si>
  <si>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</si>
  <si>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</si>
  <si>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</si>
  <si>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</si>
  <si>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</si>
  <si>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</si>
  <si>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</si>
  <si>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</si>
  <si>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</si>
  <si>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</si>
  <si>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</si>
  <si>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</si>
  <si>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</si>
  <si>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</si>
  <si>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</si>
  <si>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</si>
  <si>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</si>
  <si>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</si>
  <si>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</si>
  <si>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</si>
  <si>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</si>
  <si>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</si>
  <si>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</si>
  <si>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</si>
  <si>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</si>
  <si>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</si>
  <si>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</si>
  <si>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</si>
  <si>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</si>
  <si>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</si>
  <si>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</si>
  <si>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</si>
  <si>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</si>
  <si>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</si>
  <si>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</si>
  <si>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</si>
  <si>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</si>
  <si>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</si>
  <si>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</si>
  <si>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</si>
  <si>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</si>
  <si>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</si>
  <si>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</si>
  <si>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</si>
  <si>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</si>
  <si>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</si>
  <si>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</si>
  <si>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</si>
  <si>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</si>
  <si>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</si>
  <si>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</si>
  <si>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</si>
  <si>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</si>
  <si>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</si>
  <si>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</si>
  <si>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</si>
  <si>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</si>
  <si>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</si>
  <si>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</si>
  <si>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</si>
  <si>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</si>
  <si>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</si>
  <si>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</si>
  <si>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</si>
  <si>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</si>
  <si>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</si>
  <si>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</si>
  <si>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</si>
  <si>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</si>
  <si>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</si>
  <si>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</si>
  <si>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</si>
  <si>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</si>
  <si>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</si>
  <si>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</si>
  <si>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</si>
  <si>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</si>
  <si>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</si>
  <si>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</si>
  <si>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</si>
  <si>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</si>
  <si>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</si>
  <si>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</si>
  <si>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</si>
  <si>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</si>
  <si>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</si>
  <si>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</si>
  <si>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</si>
  <si>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</si>
  <si>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</si>
  <si>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</si>
  <si>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</si>
  <si>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</si>
  <si>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</si>
  <si>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</si>
  <si>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</si>
  <si>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</si>
  <si>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</si>
  <si>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</si>
  <si>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</si>
  <si>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</si>
  <si>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</si>
  <si>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</si>
  <si>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</si>
  <si>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</si>
  <si>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</si>
  <si>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</si>
  <si>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</si>
  <si>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</si>
  <si>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</si>
  <si>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</si>
  <si>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</si>
  <si>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</si>
  <si>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</si>
  <si>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</si>
  <si>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</si>
  <si>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</si>
  <si>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</si>
  <si>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</si>
  <si>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</si>
  <si>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</si>
  <si>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</si>
  <si>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</si>
  <si>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</si>
  <si>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</si>
  <si>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</si>
  <si>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</si>
  <si>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</si>
  <si>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</si>
  <si>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</si>
  <si>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</si>
  <si>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</si>
  <si>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</si>
  <si>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</si>
  <si>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</si>
  <si>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</si>
  <si>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</si>
  <si>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</si>
  <si>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</si>
  <si>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</si>
  <si>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</si>
  <si>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</si>
  <si>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</si>
  <si>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</si>
  <si>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</si>
  <si>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</si>
  <si>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</si>
  <si>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</si>
  <si>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</si>
  <si>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</si>
  <si>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</si>
  <si>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</si>
  <si>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</si>
  <si>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</si>
  <si>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</si>
  <si>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</si>
  <si>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</si>
  <si>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</si>
  <si>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</si>
  <si>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</si>
  <si>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</si>
  <si>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</si>
  <si>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</si>
  <si>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</si>
  <si>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</si>
  <si>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</si>
  <si>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</si>
  <si>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</si>
  <si>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</si>
  <si>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</si>
  <si>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</si>
  <si>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</si>
  <si>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</si>
  <si>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</si>
  <si>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</si>
  <si>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</si>
  <si>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</si>
  <si>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</si>
  <si>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</si>
  <si>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</si>
  <si>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</si>
  <si>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</si>
  <si>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</si>
  <si>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</si>
  <si>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</si>
  <si>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</si>
  <si>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</si>
  <si>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</si>
  <si>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</si>
  <si>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</si>
  <si>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</si>
  <si>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</si>
  <si>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</si>
  <si>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</si>
  <si>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</si>
  <si>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</si>
  <si>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</si>
  <si>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</si>
  <si>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</si>
  <si>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</si>
  <si>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</si>
  <si>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</si>
  <si>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</si>
  <si>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</si>
  <si>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</si>
  <si>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</si>
  <si>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</si>
  <si>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</si>
  <si>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</si>
  <si>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</si>
  <si>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</si>
  <si>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</si>
  <si>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</si>
  <si>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</si>
  <si>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</si>
  <si>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</si>
  <si>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</si>
  <si>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</si>
  <si>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</si>
  <si>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</si>
  <si>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</si>
  <si>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</si>
  <si>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</si>
  <si>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</si>
  <si>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</si>
  <si>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</si>
  <si>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</si>
  <si>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</si>
  <si>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</si>
  <si>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</si>
  <si>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</si>
  <si>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</si>
  <si>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</si>
  <si>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</si>
  <si>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</si>
  <si>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</si>
  <si>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</si>
  <si>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</si>
  <si>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</si>
  <si>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</si>
  <si>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</si>
  <si>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</si>
  <si>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</si>
  <si>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</si>
  <si>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</si>
  <si>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</si>
  <si>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</si>
  <si>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</si>
  <si>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</si>
  <si>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</si>
  <si>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</si>
  <si>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</si>
  <si>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</si>
  <si>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</si>
  <si>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</si>
  <si>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</si>
  <si>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</si>
  <si>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</si>
  <si>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</si>
  <si>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</si>
  <si>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</si>
  <si>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</si>
  <si>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</si>
  <si>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</si>
  <si>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</si>
  <si>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</si>
  <si>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</si>
  <si>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</si>
  <si>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</si>
  <si>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</si>
  <si>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</si>
  <si>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</si>
  <si>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</si>
  <si>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</si>
  <si>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</si>
  <si>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</si>
  <si>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</si>
  <si>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</si>
  <si>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</si>
  <si>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</si>
  <si>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</si>
  <si>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</si>
  <si>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</si>
  <si>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</si>
  <si>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</si>
  <si>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</si>
  <si>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</si>
  <si>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</si>
  <si>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</si>
  <si>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</si>
  <si>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</si>
  <si>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</si>
  <si>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</si>
  <si>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</si>
  <si>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</si>
  <si>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</si>
  <si>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</si>
  <si>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</si>
  <si>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</si>
  <si>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</si>
  <si>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</si>
  <si>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</si>
  <si>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</si>
  <si>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</si>
  <si>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</si>
  <si>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</si>
  <si>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</si>
  <si>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</si>
  <si>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</si>
  <si>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</si>
  <si>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</si>
  <si>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</si>
  <si>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</si>
  <si>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</si>
  <si>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</si>
  <si>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</si>
  <si>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</si>
  <si>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</si>
  <si>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</si>
  <si>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</si>
  <si>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</si>
  <si>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</si>
  <si>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</si>
  <si>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</si>
  <si>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</si>
  <si>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</si>
  <si>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</si>
  <si>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</si>
  <si>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</si>
  <si>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</si>
  <si>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</si>
  <si>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</si>
  <si>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</si>
  <si>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</si>
  <si>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</si>
  <si>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</si>
  <si>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</si>
  <si>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</si>
  <si>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</si>
  <si>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</si>
  <si>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</si>
  <si>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</si>
  <si>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</si>
  <si>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</si>
  <si>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</si>
  <si>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</si>
  <si>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</si>
  <si>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</si>
  <si>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</si>
  <si>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</si>
  <si>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</si>
  <si>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</si>
  <si>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</si>
  <si>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</si>
  <si>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</si>
  <si>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</si>
  <si>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</si>
  <si>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</si>
  <si>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</si>
  <si>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</si>
  <si>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</si>
  <si>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</si>
  <si>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</si>
  <si>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</si>
  <si>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</si>
  <si>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</si>
  <si>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</si>
  <si>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</si>
  <si>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</si>
  <si>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</si>
  <si>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</si>
  <si>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</si>
  <si>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</si>
  <si>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</si>
  <si>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</si>
  <si>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</si>
  <si>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</si>
  <si>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</si>
  <si>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</si>
  <si>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</si>
  <si>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</si>
  <si>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</si>
  <si>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</si>
  <si>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</si>
  <si>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</si>
  <si>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</si>
  <si>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</si>
  <si>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</si>
  <si>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</si>
  <si>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</si>
  <si>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</si>
  <si>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</si>
  <si>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</si>
  <si>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</si>
  <si>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</si>
  <si>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</si>
  <si>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</si>
  <si>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</si>
  <si>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</si>
  <si>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</si>
  <si>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</si>
  <si>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</si>
  <si>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</si>
  <si>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</si>
  <si>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</si>
  <si>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</si>
  <si>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</si>
  <si>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</si>
  <si>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</si>
  <si>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</si>
  <si>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</si>
  <si>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</si>
  <si>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</si>
  <si>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</si>
  <si>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</si>
  <si>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</si>
  <si>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</si>
  <si>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</si>
  <si>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</si>
  <si>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</si>
  <si>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</si>
  <si>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</si>
  <si>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</si>
  <si>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</si>
  <si>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</si>
  <si>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</si>
  <si>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</si>
  <si>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</si>
  <si>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</si>
  <si>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</si>
  <si>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</si>
  <si>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</si>
  <si>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</si>
  <si>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</si>
  <si>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</si>
  <si>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</si>
  <si>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</si>
  <si>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</si>
  <si>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</si>
  <si>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</si>
  <si>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</si>
  <si>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</si>
  <si>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</si>
  <si>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</si>
  <si>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</si>
  <si>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</si>
  <si>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</si>
  <si>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</si>
  <si>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</si>
  <si>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</si>
  <si>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</si>
  <si>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</si>
  <si>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</si>
  <si>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</si>
  <si>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</si>
  <si>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</si>
  <si>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</si>
  <si>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</si>
  <si>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</si>
  <si>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</si>
  <si>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</si>
  <si>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</si>
  <si>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</si>
  <si>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</si>
  <si>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</si>
  <si>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</si>
  <si>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</si>
  <si>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</si>
  <si>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</si>
  <si>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</si>
  <si>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</si>
  <si>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</si>
  <si>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</si>
  <si>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</si>
  <si>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</si>
  <si>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</si>
  <si>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</si>
  <si>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</si>
  <si>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</si>
  <si>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</si>
  <si>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</si>
  <si>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</si>
  <si>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</si>
  <si>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</si>
  <si>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</si>
  <si>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</si>
  <si>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</si>
  <si>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</si>
  <si>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</si>
  <si>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</si>
  <si>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</si>
  <si>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</si>
  <si>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</si>
  <si>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</si>
  <si>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</si>
  <si>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</si>
  <si>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</si>
  <si>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</si>
  <si>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</si>
  <si>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</si>
  <si>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</si>
  <si>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</si>
  <si>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</si>
  <si>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</si>
  <si>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</si>
  <si>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</si>
  <si>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</si>
  <si>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</si>
  <si>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</si>
  <si>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</si>
  <si>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</si>
  <si>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</si>
  <si>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</si>
  <si>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</si>
  <si>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</si>
  <si>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</si>
  <si>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</si>
  <si>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</si>
  <si>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</si>
  <si>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</si>
  <si>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</si>
  <si>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</si>
  <si>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</si>
  <si>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</si>
  <si>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</si>
  <si>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</si>
  <si>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</si>
  <si>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</si>
  <si>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</si>
  <si>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</si>
  <si>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</si>
  <si>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</si>
  <si>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</si>
  <si>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</si>
  <si>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</si>
  <si>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</si>
  <si>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</si>
  <si>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</si>
  <si>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</si>
  <si>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</si>
  <si>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</si>
  <si>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</si>
  <si>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</si>
  <si>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</si>
  <si>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</si>
  <si>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</si>
  <si>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</si>
  <si>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</si>
  <si>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</si>
  <si>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</si>
  <si>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</si>
  <si>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</si>
  <si>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</si>
  <si>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</si>
  <si>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</si>
  <si>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</si>
  <si>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</si>
  <si>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</si>
  <si>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</si>
  <si>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</si>
  <si>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</si>
  <si>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</si>
  <si>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</si>
  <si>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</si>
  <si>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</si>
  <si>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</si>
  <si>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</si>
  <si>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</si>
  <si>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</si>
  <si>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</si>
  <si>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</si>
  <si>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</si>
  <si>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</si>
  <si>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</si>
  <si>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</si>
  <si>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</si>
  <si>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</si>
  <si>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</si>
  <si>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</si>
  <si>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</si>
  <si>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</si>
  <si>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</si>
  <si>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</si>
  <si>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</si>
  <si>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</si>
  <si>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</si>
  <si>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</si>
  <si>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</si>
  <si>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</si>
  <si>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</si>
  <si>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</si>
  <si>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</si>
  <si>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</si>
  <si>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</si>
  <si>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</si>
  <si>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</si>
  <si>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</si>
  <si>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</si>
  <si>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</si>
  <si>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</si>
  <si>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</si>
  <si>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</si>
  <si>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</si>
  <si>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</si>
  <si>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</si>
  <si>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</si>
  <si>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</si>
  <si>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</si>
  <si>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</si>
  <si>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</si>
  <si>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</si>
  <si>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</si>
  <si>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</si>
  <si>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</si>
  <si>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</si>
  <si>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</si>
  <si>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</si>
  <si>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</si>
  <si>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</si>
  <si>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</si>
  <si>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</si>
  <si>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</si>
  <si>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</si>
  <si>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</si>
  <si>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</si>
  <si>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</si>
  <si>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</si>
  <si>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</si>
  <si>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</si>
  <si>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</si>
  <si>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</si>
  <si>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</si>
  <si>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</si>
  <si>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</si>
  <si>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</si>
  <si>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</si>
  <si>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</si>
  <si>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</si>
  <si>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</si>
  <si>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</si>
  <si>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</si>
  <si>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</si>
  <si>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</si>
  <si>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</si>
  <si>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</si>
  <si>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</si>
  <si>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</si>
  <si>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</si>
  <si>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</si>
  <si>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</si>
  <si>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</si>
  <si>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</si>
  <si>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</si>
  <si>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</si>
  <si>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</si>
  <si>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</si>
  <si>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</si>
  <si>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</si>
  <si>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</si>
  <si>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</si>
  <si>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</si>
  <si>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</si>
  <si>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</si>
  <si>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</si>
  <si>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</si>
  <si>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</si>
  <si>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</si>
  <si>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</si>
  <si>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</si>
  <si>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</si>
  <si>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</si>
  <si>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</si>
  <si>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</si>
  <si>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</si>
  <si>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</si>
  <si>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</si>
  <si>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</si>
  <si>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</si>
  <si>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</si>
  <si>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</si>
  <si>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</si>
  <si>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</si>
  <si>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</si>
  <si>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</si>
  <si>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</si>
  <si>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</si>
  <si>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</si>
  <si>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</si>
  <si>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</si>
  <si>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</si>
  <si>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</si>
  <si>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</si>
  <si>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</si>
  <si>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</si>
  <si>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</si>
  <si>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</si>
  <si>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</si>
  <si>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</si>
  <si>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</si>
  <si>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</si>
  <si>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</si>
  <si>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</si>
  <si>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</si>
  <si>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</si>
  <si>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</si>
  <si>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</si>
  <si>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</si>
  <si>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</si>
  <si>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</si>
  <si>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</si>
  <si>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</si>
  <si>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</si>
  <si>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</si>
  <si>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</si>
  <si>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</si>
  <si>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</si>
  <si>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</si>
  <si>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</si>
  <si>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</si>
  <si>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</si>
  <si>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</si>
  <si>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</si>
  <si>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</si>
  <si>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</si>
  <si>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</si>
  <si>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</si>
  <si>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</si>
  <si>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</si>
  <si>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</si>
  <si>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</si>
  <si>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</si>
  <si>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</si>
  <si>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</si>
  <si>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</si>
  <si>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</si>
  <si>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</si>
  <si>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</si>
  <si>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</si>
  <si>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</si>
  <si>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</si>
  <si>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</si>
  <si>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</si>
  <si>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</si>
  <si>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</si>
  <si>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</si>
  <si>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</si>
  <si>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</si>
  <si>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</si>
  <si>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</si>
  <si>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</si>
  <si>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</si>
  <si>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</si>
  <si>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</si>
  <si>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</si>
  <si>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</si>
  <si>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</si>
  <si>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</si>
  <si>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</si>
  <si>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</si>
  <si>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</si>
  <si>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</si>
  <si>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</si>
  <si>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</si>
  <si>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</si>
  <si>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</si>
  <si>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</si>
  <si>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</si>
  <si>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</si>
  <si>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</si>
  <si>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</si>
  <si>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</si>
  <si>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</si>
  <si>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</si>
  <si>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</si>
  <si>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</si>
  <si>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</si>
  <si>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</si>
  <si>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</si>
  <si>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</si>
  <si>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</si>
  <si>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</si>
  <si>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</si>
  <si>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</si>
  <si>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</si>
  <si>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</si>
  <si>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</si>
  <si>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</si>
  <si>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</si>
  <si>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</si>
  <si>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</si>
  <si>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</si>
  <si>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</si>
  <si>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</si>
  <si>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</si>
  <si>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</si>
  <si>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</si>
  <si>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</si>
  <si>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</si>
  <si>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</si>
  <si>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</si>
  <si>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</si>
  <si>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</si>
  <si>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</si>
  <si>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</si>
  <si>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</si>
  <si>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</si>
  <si>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</si>
  <si>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</si>
  <si>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</si>
  <si>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</si>
  <si>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</si>
  <si>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</si>
  <si>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</si>
  <si>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</si>
  <si>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</si>
  <si>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</si>
  <si>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</si>
  <si>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</si>
  <si>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</si>
  <si>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</si>
  <si>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</si>
  <si>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</si>
  <si>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</si>
  <si>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</si>
  <si>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</si>
  <si>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</si>
  <si>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</si>
  <si>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</si>
  <si>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</si>
  <si>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</si>
  <si>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</si>
  <si>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</si>
  <si>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</si>
  <si>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</si>
  <si>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</si>
  <si>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</si>
  <si>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</si>
  <si>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</si>
  <si>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</si>
  <si>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</si>
  <si>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</si>
  <si>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</si>
  <si>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</si>
  <si>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</si>
  <si>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</si>
  <si>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</si>
  <si>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</si>
  <si>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</si>
  <si>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</si>
  <si>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</si>
  <si>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</si>
  <si>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</si>
  <si>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</si>
  <si>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</si>
  <si>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</si>
  <si>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</si>
  <si>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</si>
  <si>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</si>
  <si>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</si>
  <si>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</si>
  <si>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</si>
  <si>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</si>
  <si>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</si>
  <si>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</si>
  <si>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</si>
  <si>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</si>
  <si>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</si>
  <si>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</si>
  <si>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</si>
  <si>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</si>
  <si>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</si>
  <si>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</si>
  <si>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</si>
  <si>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</si>
  <si>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</si>
  <si>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</si>
  <si>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</si>
  <si>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</si>
  <si>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</si>
  <si>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</si>
  <si>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</si>
  <si>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</si>
  <si>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</si>
  <si>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</si>
  <si>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</si>
  <si>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</si>
  <si>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</si>
  <si>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</si>
  <si>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</si>
  <si>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</si>
  <si>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</si>
  <si>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</si>
  <si>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</si>
  <si>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</si>
  <si>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</si>
  <si>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</si>
  <si>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</si>
  <si>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</si>
  <si>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</si>
  <si>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</si>
  <si>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</si>
  <si>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</si>
  <si>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</si>
  <si>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</si>
  <si>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</si>
  <si>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</si>
  <si>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</si>
  <si>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</si>
  <si>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</si>
  <si>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</si>
  <si>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</si>
  <si>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</si>
  <si>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</si>
  <si>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</si>
  <si>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</si>
  <si>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</si>
  <si>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</si>
  <si>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</si>
  <si>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</si>
  <si>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</si>
  <si>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</si>
  <si>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</si>
  <si>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</si>
  <si>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</si>
  <si>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</si>
  <si>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</si>
  <si>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</si>
  <si>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</si>
  <si>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</si>
  <si>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</si>
  <si>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</si>
  <si>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</si>
  <si>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</si>
  <si>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</si>
  <si>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</si>
  <si>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</si>
  <si>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</si>
  <si>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</si>
  <si>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</si>
  <si>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</si>
  <si>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</si>
  <si>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</si>
  <si>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</si>
  <si>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</si>
  <si>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</si>
  <si>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</si>
  <si>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</si>
  <si>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</si>
  <si>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</si>
  <si>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</si>
  <si>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</si>
  <si>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</si>
  <si>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</si>
  <si>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</si>
  <si>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</si>
  <si>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</si>
  <si>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</si>
  <si>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</si>
  <si>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</si>
  <si>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</si>
  <si>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</si>
  <si>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</si>
  <si>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</si>
  <si>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</si>
  <si>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</si>
  <si>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</si>
  <si>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</si>
  <si>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</si>
  <si>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</si>
  <si>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</si>
  <si>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</si>
  <si>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</si>
  <si>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</si>
  <si>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</si>
  <si>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</si>
  <si>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</si>
  <si>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</si>
  <si>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</si>
  <si>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</si>
  <si>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</si>
  <si>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</si>
  <si>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</si>
  <si>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</si>
  <si>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</si>
  <si>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</si>
  <si>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</si>
  <si>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</si>
  <si>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</si>
  <si>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</si>
  <si>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</si>
  <si>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</si>
  <si>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</si>
  <si>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</si>
  <si>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</si>
  <si>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</si>
  <si>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</si>
  <si>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</si>
  <si>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</si>
  <si>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</si>
  <si>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</si>
  <si>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</si>
  <si>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</si>
  <si>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</si>
  <si>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</si>
  <si>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</si>
  <si>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</si>
  <si>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</si>
  <si>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</si>
  <si>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</si>
  <si>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</si>
  <si>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</si>
  <si>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</si>
  <si>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</si>
  <si>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</si>
  <si>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</si>
  <si>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</si>
  <si>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</si>
  <si>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</si>
  <si>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</si>
  <si>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</si>
  <si>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</si>
  <si>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</si>
  <si>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</si>
  <si>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</si>
  <si>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</si>
  <si>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</si>
  <si>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</si>
  <si>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</si>
  <si>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</si>
  <si>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</si>
  <si>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</si>
  <si>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</si>
  <si>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</si>
  <si>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</si>
  <si>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</si>
  <si>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</si>
  <si>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</si>
  <si>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</si>
  <si>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</si>
  <si>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</si>
  <si>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</si>
  <si>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</si>
  <si>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</si>
  <si>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</si>
  <si>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</si>
  <si>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</si>
  <si>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</si>
  <si>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</si>
  <si>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</si>
  <si>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</si>
  <si>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</si>
  <si>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</si>
  <si>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</si>
  <si>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</si>
  <si>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</si>
  <si>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</si>
  <si>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</si>
  <si>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</si>
  <si>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</si>
  <si>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</si>
  <si>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</si>
  <si>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</si>
  <si>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</si>
  <si>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</si>
  <si>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</si>
  <si>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</si>
  <si>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</si>
  <si>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</si>
  <si>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</si>
  <si>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</si>
  <si>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</si>
  <si>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</si>
  <si>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</si>
  <si>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</si>
  <si>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</si>
  <si>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</si>
  <si>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</si>
  <si>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</si>
  <si>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</si>
  <si>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</si>
  <si>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</si>
  <si>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</si>
  <si>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</si>
  <si>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</si>
  <si>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</si>
  <si>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</si>
  <si>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</si>
  <si>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</si>
  <si>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</si>
  <si>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</si>
  <si>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</si>
  <si>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</si>
  <si>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</si>
  <si>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</si>
  <si>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</si>
  <si>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</si>
  <si>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</si>
  <si>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</si>
  <si>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</si>
  <si>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</si>
  <si>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</si>
  <si>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</si>
  <si>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</si>
  <si>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</si>
  <si>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</si>
  <si>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</si>
  <si>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</si>
  <si>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</si>
  <si>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</si>
  <si>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</si>
  <si>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</si>
  <si>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</si>
  <si>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</si>
  <si>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</si>
  <si>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</si>
  <si>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</si>
  <si>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</si>
  <si>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</si>
  <si>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</si>
  <si>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</si>
  <si>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</si>
  <si>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</si>
  <si>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</si>
  <si>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</si>
  <si>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</si>
  <si>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</si>
  <si>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</si>
  <si>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</si>
  <si>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</si>
  <si>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</si>
  <si>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</si>
  <si>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</si>
  <si>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</si>
  <si>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</si>
  <si>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</si>
  <si>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</si>
  <si>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</si>
  <si>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</si>
  <si>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</si>
  <si>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</si>
  <si>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</si>
  <si>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</si>
  <si>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</si>
  <si>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</si>
  <si>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</si>
  <si>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</si>
  <si>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</si>
  <si>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</si>
  <si>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</si>
  <si>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</si>
  <si>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</si>
  <si>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</si>
  <si>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</si>
  <si>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</si>
  <si>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</si>
  <si>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</si>
  <si>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</si>
  <si>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</si>
  <si>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</si>
  <si>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</si>
  <si>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</si>
  <si>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</si>
  <si>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</si>
  <si>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</si>
  <si>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</si>
  <si>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</si>
  <si>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</si>
  <si>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</si>
  <si>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</si>
  <si>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</si>
  <si>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</si>
  <si>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</si>
  <si>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</si>
  <si>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</si>
  <si>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</si>
  <si>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</si>
  <si>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</si>
  <si>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</si>
  <si>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</si>
  <si>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</si>
  <si>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</si>
  <si>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</si>
  <si>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</si>
  <si>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</si>
  <si>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</si>
  <si>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</si>
  <si>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</si>
  <si>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</si>
  <si>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</si>
  <si>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</si>
  <si>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</si>
  <si>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</si>
  <si>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</si>
  <si>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</si>
  <si>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</si>
  <si>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</si>
  <si>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</si>
  <si>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</si>
  <si>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</si>
  <si>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</si>
  <si>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</si>
  <si>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</si>
  <si>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</si>
  <si>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</si>
  <si>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</si>
  <si>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</si>
  <si>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</si>
  <si>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</si>
  <si>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</si>
  <si>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</si>
  <si>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</si>
  <si>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</si>
  <si>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</si>
  <si>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</si>
  <si>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</si>
  <si>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</si>
  <si>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</si>
  <si>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</si>
  <si>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</si>
  <si>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</si>
  <si>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</si>
  <si>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</si>
  <si>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</si>
  <si>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</si>
  <si>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</si>
  <si>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</si>
  <si>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</si>
  <si>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</si>
  <si>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</si>
  <si>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</si>
  <si>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</si>
  <si>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</si>
  <si>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</si>
  <si>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</si>
  <si>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</si>
  <si>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</si>
  <si>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</si>
  <si>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</si>
  <si>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</si>
  <si>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</si>
  <si>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</si>
  <si>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</si>
  <si>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</si>
  <si>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</si>
  <si>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</si>
  <si>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</si>
  <si>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</si>
  <si>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</si>
  <si>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</si>
  <si>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</si>
  <si>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</si>
  <si>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</si>
  <si>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</si>
  <si>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</si>
  <si>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</si>
  <si>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</si>
  <si>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</si>
  <si>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</si>
  <si>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</si>
  <si>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</si>
  <si>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</si>
  <si>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</si>
  <si>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</si>
  <si>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</si>
  <si>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</si>
  <si>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</si>
  <si>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</si>
  <si>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</si>
  <si>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</si>
  <si>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</si>
  <si>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</si>
  <si>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</si>
  <si>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</si>
  <si>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</si>
  <si>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</si>
  <si>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</si>
  <si>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</si>
  <si>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</si>
  <si>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</si>
  <si>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</si>
  <si>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</si>
  <si>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</si>
  <si>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</si>
  <si>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</si>
  <si>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</si>
  <si>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</si>
  <si>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</si>
  <si>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</si>
  <si>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</si>
  <si>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</si>
  <si>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</si>
  <si>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</si>
  <si>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</si>
  <si>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</si>
  <si>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</si>
  <si>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</si>
  <si>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</si>
  <si>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</si>
  <si>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</si>
  <si>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</si>
  <si>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</si>
  <si>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</si>
  <si>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</si>
  <si>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</si>
  <si>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</si>
  <si>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</si>
  <si>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</si>
  <si>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</si>
  <si>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</si>
  <si>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</si>
  <si>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</si>
  <si>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</si>
  <si>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</si>
  <si>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</si>
  <si>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</si>
  <si>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</si>
  <si>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</si>
  <si>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</si>
  <si>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</si>
  <si>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</si>
  <si>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</si>
  <si>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</si>
  <si>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</si>
  <si>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</si>
  <si>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</si>
  <si>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</si>
  <si>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</si>
  <si>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</si>
  <si>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</si>
  <si>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</si>
  <si>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</si>
  <si>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</si>
  <si>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</si>
  <si>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</si>
  <si>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</si>
  <si>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</si>
  <si>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</si>
  <si>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</si>
  <si>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</si>
  <si>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</si>
  <si>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</si>
  <si>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</si>
  <si>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</si>
  <si>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</si>
  <si>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</si>
  <si>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</si>
  <si>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</si>
  <si>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</si>
  <si>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</si>
  <si>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</si>
  <si>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</si>
  <si>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</si>
  <si>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</si>
  <si>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</si>
  <si>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</si>
  <si>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</si>
  <si>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</si>
  <si>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</si>
  <si>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</si>
  <si>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</si>
  <si>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</si>
  <si>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</si>
  <si>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</si>
  <si>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</si>
  <si>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</si>
  <si>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</si>
  <si>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</si>
  <si>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</si>
  <si>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</si>
  <si>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</si>
  <si>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</si>
  <si>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</si>
  <si>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</si>
  <si>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</si>
  <si>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</si>
  <si>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</si>
  <si>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</si>
  <si>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</si>
  <si>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</si>
  <si>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</si>
  <si>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</si>
  <si>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</si>
  <si>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</si>
  <si>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</si>
  <si>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</si>
  <si>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</si>
  <si>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</si>
  <si>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</si>
  <si>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</si>
  <si>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</si>
  <si>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</si>
  <si>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</si>
  <si>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</si>
  <si>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</si>
  <si>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</si>
  <si>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</si>
  <si>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</si>
  <si>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</si>
  <si>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</si>
  <si>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</si>
  <si>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</si>
  <si>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</si>
  <si>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</si>
  <si>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</si>
  <si>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</si>
  <si>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</si>
  <si>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</si>
  <si>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</si>
  <si>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</si>
  <si>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</si>
  <si>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</si>
  <si>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</si>
  <si>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</si>
  <si>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</si>
  <si>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</si>
  <si>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</si>
  <si>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</si>
  <si>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</si>
  <si>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</si>
  <si>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</si>
  <si>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</si>
  <si>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</si>
  <si>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</si>
  <si>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</si>
  <si>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</si>
  <si>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</si>
  <si>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</si>
  <si>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</si>
  <si>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</si>
  <si>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</si>
  <si>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</si>
  <si>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</si>
  <si>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</si>
  <si>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</si>
  <si>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</si>
  <si>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</si>
  <si>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</si>
  <si>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</si>
  <si>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</si>
  <si>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</si>
  <si>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</si>
  <si>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</si>
  <si>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</si>
  <si>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</si>
  <si>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</si>
  <si>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</si>
  <si>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</si>
  <si>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</si>
  <si>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</si>
  <si>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</si>
  <si>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</si>
  <si>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</si>
  <si>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</si>
  <si>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</si>
  <si>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</si>
  <si>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</si>
  <si>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</si>
  <si>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</si>
  <si>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</si>
  <si>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</si>
  <si>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</si>
  <si>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</si>
  <si>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</si>
  <si>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</si>
  <si>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</si>
  <si>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</si>
  <si>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</si>
  <si>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</si>
  <si>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</si>
  <si>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</si>
  <si>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</si>
  <si>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</si>
  <si>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</si>
  <si>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</si>
  <si>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</si>
  <si>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</si>
  <si>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</si>
  <si>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</si>
  <si>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</si>
  <si>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</si>
  <si>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</si>
  <si>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</si>
  <si>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</si>
  <si>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</si>
  <si>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</si>
  <si>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</si>
  <si>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</si>
  <si>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</si>
  <si>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</si>
  <si>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</si>
  <si>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</si>
  <si>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</si>
  <si>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</si>
  <si>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</si>
  <si>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</si>
  <si>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</si>
  <si>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</si>
  <si>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</si>
  <si>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</si>
  <si>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</si>
  <si>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</si>
  <si>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</si>
  <si>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</si>
  <si>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</si>
  <si>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</si>
  <si>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</si>
  <si>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</si>
  <si>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</si>
  <si>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</si>
  <si>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</si>
  <si>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</si>
  <si>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</si>
  <si>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</si>
  <si>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</si>
  <si>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</si>
  <si>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</si>
  <si>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</si>
  <si>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</si>
  <si>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</si>
  <si>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</si>
  <si>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</si>
  <si>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</si>
  <si>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</si>
  <si>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</si>
  <si>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</si>
  <si>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</si>
  <si>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</si>
  <si>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</si>
  <si>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</si>
  <si>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</si>
  <si>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</si>
  <si>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</si>
  <si>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</si>
  <si>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</si>
  <si>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</si>
  <si>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</si>
  <si>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</si>
  <si>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</si>
  <si>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</si>
  <si>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</si>
  <si>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</si>
  <si>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</si>
  <si>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</si>
  <si>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</si>
  <si>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</si>
  <si>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</si>
  <si>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</si>
  <si>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</si>
  <si>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</si>
  <si>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</si>
  <si>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</si>
  <si>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</si>
  <si>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</si>
  <si>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</si>
  <si>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</si>
  <si>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</si>
  <si>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</si>
  <si>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</si>
  <si>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</si>
  <si>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</si>
  <si>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</si>
  <si>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</si>
  <si>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</si>
  <si>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</si>
  <si>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</si>
  <si>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</si>
  <si>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</si>
  <si>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</si>
  <si>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</si>
  <si>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</si>
  <si>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</si>
  <si>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</si>
  <si>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</si>
  <si>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</si>
  <si>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</si>
  <si>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</si>
  <si>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</si>
  <si>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</si>
  <si>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</si>
  <si>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</si>
  <si>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</si>
  <si>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</si>
  <si>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</si>
  <si>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</si>
  <si>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</si>
  <si>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</si>
  <si>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</si>
  <si>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</si>
  <si>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</si>
  <si>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</si>
  <si>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</si>
  <si>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</si>
  <si>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</si>
  <si>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</si>
  <si>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</si>
  <si>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</si>
  <si>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</si>
  <si>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</si>
  <si>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</si>
  <si>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</si>
  <si>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</si>
  <si>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</si>
  <si>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</si>
  <si>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</si>
  <si>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</si>
  <si>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</si>
  <si>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</si>
  <si>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</si>
  <si>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</si>
  <si>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</si>
  <si>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</si>
  <si>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</si>
  <si>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</si>
  <si>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</si>
  <si>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</si>
  <si>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</si>
  <si>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</si>
  <si>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</si>
  <si>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</si>
  <si>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</si>
  <si>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</si>
  <si>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</si>
  <si>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</si>
  <si>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</si>
  <si>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</si>
  <si>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</si>
  <si>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</si>
  <si>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</si>
  <si>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</si>
  <si>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</si>
  <si>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</si>
  <si>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</si>
  <si>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</si>
  <si>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</si>
  <si>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</si>
  <si>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</si>
  <si>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</si>
  <si>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</si>
  <si>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</si>
  <si>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</si>
  <si>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</si>
  <si>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</si>
  <si>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</si>
  <si>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</si>
  <si>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</si>
  <si>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</si>
  <si>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</si>
  <si>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</si>
  <si>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</si>
  <si>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</si>
  <si>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</si>
  <si>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</si>
  <si>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</si>
  <si>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</si>
  <si>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</si>
  <si>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</si>
  <si>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</si>
  <si>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</si>
  <si>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</si>
  <si>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</si>
  <si>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</si>
  <si>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</si>
  <si>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</si>
  <si>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</si>
  <si>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</si>
  <si>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</si>
  <si>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</si>
  <si>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</si>
  <si>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</si>
  <si>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</si>
  <si>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</si>
  <si>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</si>
  <si>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</si>
  <si>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</si>
  <si>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</si>
  <si>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</si>
  <si>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</si>
  <si>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</si>
  <si>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</si>
  <si>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</si>
  <si>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</si>
  <si>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</si>
  <si>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</si>
  <si>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</si>
  <si>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</si>
  <si>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</si>
  <si>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</si>
  <si>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</si>
  <si>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</si>
  <si>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</si>
  <si>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</si>
  <si>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</si>
  <si>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</si>
  <si>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</si>
  <si>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</si>
  <si>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</si>
  <si>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</si>
  <si>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</si>
  <si>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</si>
  <si>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</si>
  <si>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</si>
  <si>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</si>
  <si>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</si>
  <si>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</si>
  <si>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</si>
  <si>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</si>
  <si>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</si>
  <si>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</si>
  <si>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</si>
  <si>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</si>
  <si>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</si>
  <si>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</si>
  <si>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</si>
  <si>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</si>
  <si>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</si>
  <si>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</si>
  <si>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</si>
  <si>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</si>
  <si>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</si>
  <si>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</si>
  <si>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</si>
  <si>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</si>
  <si>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</si>
  <si>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</si>
  <si>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</si>
  <si>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</si>
  <si>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</si>
  <si>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</si>
  <si>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</si>
  <si>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</si>
  <si>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</si>
  <si>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</si>
  <si>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</si>
  <si>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</si>
  <si>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</si>
  <si>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</si>
  <si>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</si>
  <si>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</si>
  <si>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</si>
  <si>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</si>
  <si>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</si>
  <si>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</si>
  <si>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</si>
  <si>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</si>
  <si>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</si>
  <si>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</si>
  <si>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</si>
  <si>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</si>
  <si>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</si>
  <si>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</si>
  <si>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</si>
  <si>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</si>
  <si>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</si>
  <si>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</si>
  <si>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</si>
  <si>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</si>
  <si>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</si>
  <si>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</si>
  <si>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</si>
  <si>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</si>
  <si>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</si>
  <si>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</si>
  <si>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</si>
  <si>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</si>
  <si>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</si>
  <si>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</si>
  <si>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</si>
  <si>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</si>
  <si>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</si>
  <si>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</si>
  <si>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</si>
  <si>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</si>
  <si>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</si>
  <si>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</si>
  <si>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</si>
  <si>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</si>
  <si>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</si>
  <si>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</si>
  <si>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</si>
  <si>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</si>
  <si>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</si>
  <si>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</si>
  <si>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</si>
  <si>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</si>
  <si>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</si>
  <si>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</si>
  <si>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</si>
  <si>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</si>
  <si>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</si>
  <si>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</si>
  <si>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</si>
  <si>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</si>
  <si>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</si>
  <si>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</si>
  <si>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</si>
  <si>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</si>
  <si>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</si>
  <si>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</si>
  <si>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</si>
  <si>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</si>
  <si>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</si>
  <si>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</si>
  <si>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</si>
  <si>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</si>
  <si>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</si>
  <si>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</si>
  <si>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</si>
  <si>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</si>
  <si>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</si>
  <si>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</si>
  <si>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</si>
  <si>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</si>
  <si>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</si>
  <si>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</si>
  <si>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</si>
  <si>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</si>
  <si>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</si>
  <si>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</si>
  <si>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</si>
  <si>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</si>
  <si>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</si>
  <si>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</si>
  <si>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</si>
  <si>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</si>
  <si>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</si>
  <si>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</si>
  <si>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</si>
  <si>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</si>
  <si>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</si>
  <si>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</si>
  <si>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</si>
  <si>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</si>
  <si>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</si>
  <si>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</si>
  <si>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</si>
  <si>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</si>
  <si>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</si>
  <si>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</si>
  <si>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</si>
  <si>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</si>
  <si>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</si>
  <si>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</si>
  <si>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</si>
  <si>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</si>
  <si>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</si>
  <si>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</si>
  <si>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</si>
  <si>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</si>
  <si>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</si>
  <si>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</si>
  <si>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</si>
  <si>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</si>
  <si>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</si>
  <si>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</si>
  <si>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</si>
  <si>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</si>
  <si>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</si>
  <si>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</si>
  <si>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</si>
  <si>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</si>
  <si>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</si>
  <si>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</si>
  <si>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</si>
  <si>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</si>
  <si>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</si>
  <si>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</si>
  <si>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</si>
  <si>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</si>
  <si>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</si>
  <si>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</si>
  <si>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</si>
  <si>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</si>
  <si>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</si>
  <si>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</si>
  <si>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</si>
  <si>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</si>
  <si>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</si>
  <si>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</si>
  <si>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</si>
  <si>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</si>
  <si>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</si>
  <si>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</si>
  <si>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</si>
  <si>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</si>
  <si>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</si>
  <si>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</si>
  <si>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</si>
  <si>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</si>
  <si>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</si>
  <si>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</si>
  <si>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</si>
  <si>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</si>
  <si>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</si>
  <si>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</si>
  <si>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</si>
  <si>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</si>
  <si>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</si>
  <si>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</si>
  <si>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</si>
  <si>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</si>
  <si>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</si>
  <si>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</si>
  <si>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</si>
  <si>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</si>
  <si>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</si>
  <si>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</si>
  <si>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</si>
  <si>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</si>
  <si>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</si>
  <si>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</si>
  <si>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</si>
  <si>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</si>
  <si>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</si>
  <si>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</si>
  <si>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</si>
  <si>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</si>
  <si>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</si>
  <si>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</si>
  <si>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</si>
  <si>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</si>
  <si>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</si>
  <si>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</si>
  <si>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</si>
  <si>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</si>
  <si>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</si>
  <si>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</si>
  <si>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</si>
  <si>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</si>
  <si>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</si>
  <si>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</si>
  <si>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</si>
  <si>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</si>
  <si>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</si>
  <si>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</si>
  <si>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</si>
  <si>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</si>
  <si>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</si>
  <si>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</si>
  <si>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</si>
  <si>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</si>
  <si>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</si>
  <si>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</si>
  <si>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</si>
  <si>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</si>
  <si>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</si>
  <si>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</si>
  <si>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</si>
  <si>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</si>
  <si>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</si>
  <si>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</si>
  <si>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</si>
  <si>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</si>
  <si>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</si>
  <si>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</si>
  <si>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</si>
  <si>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</si>
  <si>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</si>
  <si>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</si>
  <si>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</si>
  <si>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</si>
  <si>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</si>
  <si>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</si>
  <si>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</si>
  <si>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</si>
  <si>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</si>
  <si>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</si>
  <si>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</si>
  <si>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</si>
  <si>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</si>
  <si>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</si>
  <si>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</si>
  <si>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</si>
  <si>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</si>
  <si>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</si>
  <si>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</si>
  <si>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</si>
  <si>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</si>
  <si>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</si>
  <si>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</si>
  <si>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</si>
  <si>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</si>
  <si>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</si>
  <si>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</si>
  <si>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</si>
  <si>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</si>
  <si>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</si>
  <si>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</si>
  <si>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</si>
  <si>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</si>
  <si>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</si>
  <si>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</si>
  <si>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</si>
  <si>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</si>
  <si>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</si>
  <si>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</si>
  <si>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</si>
  <si>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</si>
  <si>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</si>
  <si>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</si>
  <si>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</si>
  <si>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</si>
  <si>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</si>
  <si>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</si>
  <si>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</si>
  <si>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</si>
  <si>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</si>
  <si>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</si>
  <si>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</si>
  <si>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</si>
  <si>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</si>
  <si>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</si>
  <si>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</si>
  <si>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</si>
  <si>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</si>
  <si>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</si>
  <si>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</si>
  <si>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</si>
  <si>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</si>
  <si>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</si>
  <si>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</si>
  <si>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</si>
  <si>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</si>
  <si>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</si>
  <si>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</si>
  <si>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</si>
  <si>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</si>
  <si>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</si>
  <si>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</si>
  <si>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</si>
  <si>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</si>
  <si>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</si>
  <si>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</si>
  <si>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</si>
  <si>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</si>
  <si>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</si>
  <si>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</si>
  <si>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</si>
  <si>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</si>
  <si>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</si>
  <si>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</si>
  <si>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</si>
  <si>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</si>
  <si>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</si>
  <si>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</si>
  <si>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</si>
  <si>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</si>
  <si>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</si>
  <si>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</si>
  <si>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</si>
  <si>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</si>
  <si>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</si>
  <si>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</si>
  <si>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</si>
  <si>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</si>
  <si>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</si>
  <si>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</si>
  <si>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</si>
  <si>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</si>
  <si>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</si>
  <si>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</si>
  <si>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</si>
  <si>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</si>
  <si>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</si>
  <si>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</si>
  <si>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</si>
  <si>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</si>
  <si>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</si>
  <si>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</si>
  <si>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</si>
  <si>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</si>
  <si>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</si>
  <si>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</si>
  <si>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</si>
  <si>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</si>
  <si>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</si>
  <si>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</si>
  <si>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</si>
  <si>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</si>
  <si>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</si>
  <si>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</si>
  <si>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</si>
  <si>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</si>
  <si>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</si>
  <si>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</si>
  <si>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</si>
  <si>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</si>
  <si>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</si>
  <si>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</si>
  <si>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</si>
  <si>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</si>
  <si>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</si>
  <si>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</si>
  <si>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</si>
  <si>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</si>
  <si>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</si>
  <si>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</si>
  <si>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</si>
  <si>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</si>
  <si>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</si>
  <si>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</si>
  <si>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</si>
  <si>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</si>
  <si>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</si>
  <si>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</si>
  <si>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</si>
  <si>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</si>
  <si>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</si>
  <si>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</si>
  <si>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</si>
  <si>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</si>
  <si>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</si>
  <si>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</si>
  <si>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</si>
  <si>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</si>
  <si>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</si>
  <si>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</si>
  <si>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</si>
  <si>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</si>
  <si>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</si>
  <si>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</si>
  <si>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</si>
  <si>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</si>
  <si>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</si>
  <si>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</si>
  <si>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</si>
  <si>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</si>
  <si>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</si>
  <si>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</si>
  <si>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</si>
  <si>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</si>
  <si>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</si>
  <si>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</si>
  <si>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</si>
  <si>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</si>
  <si>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</si>
  <si>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</si>
  <si>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</si>
  <si>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</si>
  <si>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</si>
  <si>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</si>
  <si>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</si>
  <si>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</si>
  <si>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</si>
  <si>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</si>
  <si>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</si>
  <si>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</si>
  <si>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</si>
  <si>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</si>
  <si>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</si>
  <si>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</si>
  <si>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</si>
  <si>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</si>
  <si>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</si>
  <si>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</si>
  <si>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</si>
  <si>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</si>
  <si>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</si>
  <si>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</si>
  <si>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</si>
  <si>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</si>
  <si>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</si>
  <si>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</si>
  <si>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</si>
  <si>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</si>
  <si>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</si>
  <si>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</si>
  <si>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</si>
  <si>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</si>
  <si>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</si>
  <si>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</si>
  <si>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</si>
  <si>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</si>
  <si>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</si>
  <si>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</si>
  <si>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</si>
  <si>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</si>
  <si>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</si>
  <si>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</si>
  <si>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</si>
  <si>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</si>
  <si>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</si>
  <si>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</si>
  <si>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</si>
  <si>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</si>
  <si>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</si>
  <si>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</si>
  <si>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</si>
  <si>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</si>
  <si>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</si>
  <si>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</si>
  <si>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</si>
  <si>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</si>
  <si>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</si>
  <si>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</si>
  <si>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</si>
  <si>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</si>
  <si>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</si>
  <si>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</si>
  <si>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</si>
  <si>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</si>
  <si>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</si>
  <si>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</si>
  <si>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</si>
  <si>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</si>
  <si>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</si>
  <si>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</si>
  <si>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</si>
  <si>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</si>
  <si>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</si>
  <si>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</si>
  <si>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</si>
  <si>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</si>
  <si>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</si>
  <si>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</si>
  <si>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</si>
  <si>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</si>
  <si>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</si>
  <si>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</si>
  <si>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</si>
  <si>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</si>
  <si>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</si>
  <si>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</si>
  <si>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</si>
  <si>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</si>
  <si>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</si>
  <si>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</si>
  <si>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</si>
  <si>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</si>
  <si>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</si>
  <si>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</si>
  <si>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</si>
  <si>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</si>
  <si>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</si>
  <si>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</si>
  <si>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</si>
  <si>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</si>
  <si>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</si>
  <si>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</si>
  <si>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</si>
  <si>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</si>
  <si>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</si>
  <si>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</si>
  <si>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</si>
  <si>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</si>
  <si>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</si>
  <si>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</si>
  <si>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</si>
  <si>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</si>
  <si>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</si>
  <si>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</si>
  <si>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</si>
  <si>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</si>
  <si>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</si>
  <si>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</si>
  <si>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</si>
  <si>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</si>
  <si>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</si>
  <si>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</si>
  <si>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</si>
  <si>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</si>
  <si>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</si>
  <si>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</si>
  <si>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</si>
  <si>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</si>
  <si>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</si>
  <si>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</si>
  <si>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</si>
  <si>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</si>
  <si>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</si>
  <si>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</si>
  <si>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</si>
  <si>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</si>
  <si>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</si>
  <si>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</si>
  <si>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</si>
  <si>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</si>
  <si>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</si>
  <si>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</si>
  <si>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</si>
  <si>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</si>
  <si>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</si>
  <si>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</si>
  <si>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</si>
  <si>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</si>
  <si>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</si>
  <si>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</si>
  <si>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</si>
  <si>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</si>
  <si>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</si>
  <si>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</si>
  <si>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</si>
  <si>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</si>
  <si>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</si>
  <si>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</si>
  <si>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</si>
  <si>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</si>
  <si>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</si>
  <si>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</si>
  <si>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</si>
  <si>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</si>
  <si>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</si>
  <si>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</si>
  <si>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</si>
  <si>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</si>
  <si>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</si>
  <si>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</si>
  <si>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</si>
  <si>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</si>
  <si>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</si>
  <si>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</si>
  <si>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</si>
  <si>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</si>
  <si>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</si>
  <si>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</si>
  <si>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</si>
  <si>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</si>
  <si>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</si>
  <si>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</si>
  <si>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</si>
  <si>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</si>
  <si>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</si>
  <si>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</si>
  <si>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</si>
  <si>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</si>
  <si>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</si>
  <si>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</si>
  <si>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</si>
  <si>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</si>
  <si>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</si>
  <si>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</si>
  <si>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</si>
  <si>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</si>
  <si>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</si>
  <si>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</si>
  <si>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</si>
  <si>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</si>
  <si>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</si>
  <si>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</si>
  <si>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</si>
  <si>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</si>
  <si>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</si>
  <si>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</si>
  <si>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</si>
  <si>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</si>
  <si>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</si>
  <si>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</si>
  <si>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</si>
  <si>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</si>
  <si>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</si>
  <si>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</si>
  <si>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</si>
  <si>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</si>
  <si>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</si>
  <si>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</si>
  <si>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</si>
  <si>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</si>
  <si>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</si>
  <si>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</si>
  <si>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</si>
  <si>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</si>
  <si>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</si>
  <si>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</si>
  <si>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</si>
  <si>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</si>
  <si>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</si>
  <si>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</si>
  <si>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</si>
  <si>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</si>
  <si>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</si>
  <si>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</si>
  <si>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</si>
  <si>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</si>
  <si>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</si>
  <si>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</si>
  <si>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</si>
  <si>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</si>
  <si>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</si>
  <si>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</si>
  <si>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</si>
  <si>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</si>
  <si>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</si>
  <si>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</si>
  <si>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</si>
  <si>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</si>
  <si>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</si>
  <si>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</si>
  <si>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</si>
  <si>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</si>
  <si>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</si>
  <si>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</si>
  <si>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</si>
  <si>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</si>
  <si>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</si>
  <si>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</si>
  <si>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</si>
  <si>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</si>
  <si>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</si>
  <si>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</si>
  <si>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</si>
  <si>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</si>
  <si>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</si>
  <si>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</si>
  <si>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</si>
  <si>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</si>
  <si>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</si>
  <si>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</si>
  <si>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</si>
  <si>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</si>
  <si>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</si>
  <si>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</si>
  <si>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</si>
  <si>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</si>
  <si>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</si>
  <si>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</si>
  <si>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</si>
  <si>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</si>
  <si>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</si>
  <si>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</si>
  <si>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</si>
  <si>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</si>
  <si>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</si>
  <si>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</si>
  <si>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</si>
  <si>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</si>
  <si>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</si>
  <si>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</si>
  <si>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</si>
  <si>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</si>
  <si>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</si>
  <si>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</si>
  <si>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</si>
  <si>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</si>
  <si>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</si>
  <si>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</si>
  <si>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</si>
  <si>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</si>
  <si>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</si>
  <si>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</si>
  <si>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</si>
  <si>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</si>
  <si>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</si>
  <si>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</si>
  <si>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</si>
  <si>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</si>
  <si>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</si>
  <si>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</si>
  <si>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</si>
  <si>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</si>
  <si>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</si>
  <si>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</si>
  <si>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</si>
  <si>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</si>
  <si>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</si>
  <si>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</si>
  <si>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</si>
  <si>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</si>
  <si>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</si>
  <si>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</si>
  <si>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</si>
  <si>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</si>
  <si>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</si>
  <si>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</si>
  <si>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</si>
  <si>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</si>
  <si>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</si>
  <si>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</si>
  <si>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</si>
  <si>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</si>
  <si>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</si>
  <si>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</si>
  <si>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</si>
  <si>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</si>
  <si>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</si>
  <si>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</si>
  <si>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</si>
  <si>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</si>
  <si>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</si>
  <si>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</si>
  <si>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</si>
  <si>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</si>
  <si>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</si>
  <si>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</si>
  <si>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</si>
  <si>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</si>
  <si>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</si>
  <si>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</si>
  <si>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</si>
  <si>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</si>
  <si>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</si>
  <si>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</si>
  <si>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</si>
  <si>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</si>
  <si>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</si>
  <si>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</si>
  <si>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</si>
  <si>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</si>
  <si>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</si>
  <si>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</si>
  <si>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</si>
  <si>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</si>
  <si>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</si>
  <si>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</si>
  <si>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</si>
  <si>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</si>
  <si>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</si>
  <si>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</si>
  <si>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</si>
  <si>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</si>
  <si>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</si>
  <si>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</si>
  <si>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</si>
  <si>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</si>
  <si>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</si>
  <si>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</si>
  <si>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</si>
  <si>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</si>
  <si>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</si>
  <si>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</si>
  <si>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</si>
  <si>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</si>
  <si>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</si>
  <si>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</si>
  <si>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</si>
  <si>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</si>
  <si>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</si>
  <si>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</si>
  <si>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</si>
  <si>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</si>
  <si>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</si>
  <si>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</si>
  <si>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</si>
  <si>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</si>
  <si>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</si>
  <si>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</si>
  <si>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</si>
  <si>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</si>
  <si>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</si>
  <si>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</si>
  <si>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</si>
  <si>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</si>
  <si>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</si>
  <si>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</si>
  <si>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</si>
  <si>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</si>
  <si>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</si>
  <si>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</si>
  <si>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</si>
  <si>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</si>
  <si>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</si>
  <si>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</si>
  <si>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</si>
  <si>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</si>
  <si>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</si>
  <si>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</si>
  <si>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</si>
  <si>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</si>
  <si>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</si>
  <si>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</si>
  <si>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</si>
  <si>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</si>
  <si>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</si>
  <si>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</si>
  <si>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</si>
  <si>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</si>
  <si>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</si>
  <si>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</si>
  <si>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</si>
  <si>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</si>
  <si>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</si>
  <si>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</si>
  <si>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</si>
  <si>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</si>
  <si>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</si>
  <si>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</si>
  <si>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</si>
  <si>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</si>
  <si>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</si>
  <si>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</si>
  <si>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</si>
  <si>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</si>
  <si>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</si>
  <si>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</si>
  <si>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</si>
  <si>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</si>
  <si>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</si>
  <si>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</si>
  <si>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</si>
  <si>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</si>
  <si>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</si>
  <si>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</si>
  <si>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</si>
  <si>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</si>
  <si>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</si>
  <si>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</si>
  <si>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</si>
  <si>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</si>
  <si>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</si>
  <si>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</si>
  <si>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</si>
  <si>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</si>
  <si>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</si>
  <si>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</si>
  <si>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</si>
  <si>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</si>
  <si>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</si>
  <si>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</si>
  <si>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</si>
  <si>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</si>
  <si>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</si>
  <si>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</si>
  <si>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</si>
  <si>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</si>
  <si>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</si>
  <si>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</si>
  <si>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</si>
  <si>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</si>
  <si>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</si>
  <si>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</si>
  <si>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</si>
  <si>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</si>
  <si>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</si>
  <si>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</si>
  <si>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</si>
  <si>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</si>
  <si>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</si>
  <si>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</si>
  <si>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</si>
  <si>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</si>
  <si>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</si>
  <si>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</si>
  <si>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</si>
  <si>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</si>
  <si>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</si>
  <si>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</si>
  <si>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</si>
  <si>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</si>
  <si>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</si>
  <si>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</si>
  <si>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</si>
  <si>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</si>
  <si>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</si>
  <si>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</si>
  <si>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</si>
  <si>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</si>
  <si>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</si>
  <si>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</si>
  <si>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</si>
  <si>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</si>
  <si>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</si>
  <si>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</si>
  <si>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</si>
  <si>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</si>
  <si>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</si>
  <si>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</si>
  <si>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</si>
  <si>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</si>
  <si>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</si>
  <si>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</si>
  <si>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</si>
  <si>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</si>
  <si>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</si>
  <si>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</si>
  <si>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</si>
  <si>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</si>
  <si>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</si>
  <si>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</si>
  <si>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</si>
  <si>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</si>
  <si>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</si>
  <si>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</si>
  <si>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</si>
  <si>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</si>
  <si>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</si>
  <si>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</si>
  <si>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</si>
  <si>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</si>
  <si>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</si>
  <si>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</si>
  <si>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</si>
  <si>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</si>
  <si>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</si>
  <si>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</si>
  <si>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</si>
  <si>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</si>
  <si>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</si>
  <si>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</si>
  <si>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</si>
  <si>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</si>
  <si>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</si>
  <si>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</si>
  <si>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</si>
  <si>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</si>
  <si>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</si>
  <si>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</si>
  <si>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</si>
  <si>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</si>
  <si>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</si>
  <si>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</si>
  <si>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</si>
  <si>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</si>
  <si>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</si>
  <si>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</si>
  <si>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</si>
  <si>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</si>
  <si>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</si>
  <si>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</si>
  <si>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</si>
  <si>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</si>
  <si>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</si>
  <si>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</si>
  <si>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</si>
  <si>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</si>
  <si>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</si>
  <si>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</si>
  <si>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</si>
  <si>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</si>
  <si>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</si>
  <si>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</si>
  <si>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</si>
  <si>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</si>
  <si>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</si>
  <si>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</si>
  <si>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</si>
  <si>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</si>
  <si>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</si>
  <si>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</si>
  <si>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</si>
  <si>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</si>
  <si>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</si>
  <si>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</si>
  <si>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</si>
  <si>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</si>
  <si>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</si>
  <si>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</si>
  <si>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</si>
  <si>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</si>
  <si>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</si>
  <si>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</si>
  <si>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</si>
  <si>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</si>
  <si>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</si>
  <si>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</si>
  <si>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</si>
  <si>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</si>
  <si>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</si>
  <si>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</si>
  <si>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</si>
  <si>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</si>
  <si>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</si>
  <si>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</si>
  <si>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</si>
  <si>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</si>
  <si>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</si>
  <si>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</si>
  <si>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</si>
  <si>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</si>
  <si>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</si>
  <si>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</si>
  <si>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</si>
  <si>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</si>
  <si>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</si>
  <si>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</si>
  <si>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</si>
  <si>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</si>
  <si>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</si>
  <si>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</si>
  <si>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</si>
  <si>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</si>
  <si>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</si>
  <si>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</si>
  <si>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</si>
  <si>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</si>
  <si>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</si>
  <si>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</si>
  <si>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</si>
  <si>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</si>
  <si>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</si>
  <si>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</si>
  <si>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</si>
  <si>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</si>
  <si>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</si>
  <si>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</si>
  <si>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</si>
  <si>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</si>
  <si>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</si>
  <si>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</si>
  <si>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</si>
  <si>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</si>
  <si>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</si>
  <si>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</si>
  <si>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</si>
  <si>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</si>
  <si>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</si>
  <si>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</si>
  <si>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</si>
  <si>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</si>
  <si>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</si>
  <si>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</si>
  <si>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</si>
  <si>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</si>
  <si>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</si>
  <si>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</si>
  <si>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</si>
  <si>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</si>
  <si>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</si>
  <si>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</si>
  <si>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</si>
  <si>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</si>
  <si>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</si>
  <si>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</si>
  <si>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</si>
  <si>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</si>
  <si>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</si>
  <si>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</si>
  <si>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</si>
  <si>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</si>
  <si>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</si>
  <si>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</si>
  <si>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</si>
  <si>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</si>
  <si>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</si>
  <si>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</si>
  <si>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</si>
  <si>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</si>
  <si>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</si>
  <si>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</si>
  <si>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</si>
  <si>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</si>
  <si>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</si>
  <si>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</si>
  <si>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</si>
  <si>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</si>
  <si>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</si>
  <si>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</si>
  <si>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</si>
  <si>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</si>
  <si>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</si>
  <si>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</si>
  <si>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</si>
  <si>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</si>
  <si>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</si>
  <si>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</si>
  <si>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</si>
  <si>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</si>
  <si>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</si>
  <si>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</si>
  <si>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</si>
  <si>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</si>
  <si>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</si>
  <si>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</si>
  <si>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</si>
  <si>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</si>
  <si>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</si>
  <si>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</si>
  <si>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</si>
  <si>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</si>
  <si>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</si>
  <si>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</si>
  <si>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</si>
  <si>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</si>
  <si>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</si>
  <si>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</si>
  <si>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</si>
  <si>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</si>
  <si>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</si>
  <si>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</si>
  <si>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</si>
  <si>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</si>
  <si>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</si>
  <si>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</si>
  <si>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</si>
  <si>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</si>
  <si>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</si>
  <si>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</si>
  <si>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</si>
  <si>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</si>
  <si>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</si>
  <si>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</si>
  <si>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</si>
  <si>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</si>
  <si>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</si>
  <si>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</si>
  <si>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</si>
  <si>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</si>
  <si>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</si>
  <si>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</si>
  <si>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</si>
  <si>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</si>
  <si>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</si>
  <si>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</si>
  <si>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</si>
  <si>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</si>
  <si>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</si>
  <si>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</si>
  <si>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</si>
  <si>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</si>
  <si>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</si>
  <si>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</si>
  <si>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</si>
  <si>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</si>
  <si>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</si>
  <si>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</si>
  <si>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</si>
  <si>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</si>
  <si>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</si>
  <si>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</si>
  <si>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</si>
  <si>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</si>
  <si>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</si>
  <si>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</si>
  <si>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</si>
  <si>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</si>
  <si>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</si>
  <si>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</si>
  <si>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</si>
  <si>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</si>
  <si>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</si>
  <si>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</si>
  <si>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</si>
  <si>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</si>
  <si>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</si>
  <si>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</si>
  <si>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</si>
  <si>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</si>
  <si>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</si>
  <si>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</si>
  <si>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</si>
  <si>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</si>
  <si>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</si>
  <si>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</si>
  <si>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</si>
  <si>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</si>
  <si>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</si>
  <si>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</si>
  <si>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</si>
  <si>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</si>
  <si>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</si>
  <si>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</si>
  <si>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</si>
  <si>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</si>
  <si>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</si>
  <si>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</si>
  <si>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</si>
  <si>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</si>
  <si>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</si>
  <si>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</si>
  <si>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</si>
  <si>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</si>
  <si>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</si>
  <si>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</si>
  <si>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</si>
  <si>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</si>
  <si>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</si>
  <si>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</si>
  <si>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</si>
  <si>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</si>
  <si>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</si>
  <si>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</si>
  <si>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</si>
  <si>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</si>
  <si>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</si>
  <si>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</si>
  <si>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</si>
  <si>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</si>
  <si>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</si>
  <si>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</si>
  <si>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</si>
  <si>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</si>
  <si>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</si>
  <si>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</si>
  <si>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</si>
  <si>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</si>
  <si>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</si>
  <si>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</si>
  <si>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</si>
  <si>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</si>
  <si>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</si>
  <si>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</si>
  <si>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</si>
  <si>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</si>
  <si>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</si>
  <si>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</si>
  <si>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</si>
  <si>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</si>
  <si>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</si>
  <si>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</si>
  <si>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</si>
  <si>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</si>
  <si>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</si>
  <si>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</si>
  <si>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</si>
  <si>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</si>
  <si>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</si>
  <si>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</si>
  <si>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</si>
  <si>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</si>
  <si>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</si>
  <si>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</si>
  <si>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</si>
  <si>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</si>
  <si>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</si>
  <si>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</si>
  <si>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</si>
  <si>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</si>
  <si>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</si>
  <si>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</si>
  <si>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</si>
  <si>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</si>
  <si>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</si>
  <si>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</si>
  <si>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</si>
  <si>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</si>
  <si>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</si>
  <si>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</si>
  <si>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</si>
  <si>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</si>
  <si>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</si>
  <si>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</si>
  <si>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</si>
  <si>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</si>
  <si>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</si>
  <si>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</si>
  <si>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</si>
  <si>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</si>
  <si>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</si>
  <si>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</si>
  <si>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</si>
  <si>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</si>
  <si>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</si>
  <si>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</si>
  <si>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</si>
  <si>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</si>
  <si>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</si>
  <si>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</si>
  <si>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</si>
  <si>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</si>
  <si>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</si>
  <si>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</si>
  <si>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</si>
  <si>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</si>
  <si>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</si>
  <si>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</si>
  <si>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</si>
  <si>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</si>
  <si>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</si>
  <si>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</si>
  <si>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</si>
  <si>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</si>
  <si>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</si>
  <si>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</si>
  <si>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</si>
  <si>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</si>
  <si>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</si>
  <si>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</si>
  <si>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</si>
  <si>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</si>
  <si>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</si>
  <si>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</si>
  <si>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</si>
  <si>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</si>
  <si>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</si>
  <si>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</si>
  <si>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</si>
  <si>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</si>
  <si>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</si>
  <si>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</si>
  <si>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</si>
  <si>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</si>
  <si>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</si>
  <si>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</si>
  <si>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</si>
  <si>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</si>
  <si>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</si>
  <si>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</si>
  <si>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</si>
  <si>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</si>
  <si>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</si>
  <si>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</si>
  <si>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</si>
  <si>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</si>
  <si>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</si>
  <si>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</si>
  <si>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</si>
  <si>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</si>
  <si>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</si>
  <si>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</si>
  <si>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</si>
  <si>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</si>
  <si>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</si>
  <si>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</si>
  <si>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</si>
  <si>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</si>
  <si>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</si>
  <si>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</si>
  <si>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</si>
  <si>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</si>
  <si>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</si>
  <si>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</si>
  <si>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</si>
  <si>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</si>
  <si>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</si>
  <si>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</si>
  <si>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</si>
  <si>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</si>
  <si>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</si>
  <si>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</si>
  <si>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</si>
  <si>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</si>
  <si>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</si>
  <si>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</si>
  <si>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</si>
  <si>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</si>
  <si>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</si>
  <si>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</si>
  <si>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</si>
  <si>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</si>
  <si>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</si>
  <si>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</si>
  <si>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</si>
  <si>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</si>
  <si>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</si>
  <si>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</si>
  <si>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</si>
  <si>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</si>
  <si>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</si>
  <si>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</si>
  <si>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</si>
  <si>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</si>
  <si>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</si>
  <si>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</si>
  <si>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</si>
  <si>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</si>
  <si>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</si>
  <si>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</si>
  <si>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</si>
  <si>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</si>
  <si>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</si>
  <si>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</si>
  <si>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</si>
  <si>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</si>
  <si>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</si>
  <si>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</si>
  <si>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</si>
  <si>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</si>
  <si>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</si>
  <si>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</si>
  <si>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</si>
  <si>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</si>
  <si>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</si>
  <si>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</si>
  <si>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</si>
  <si>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</si>
  <si>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</si>
  <si>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</si>
  <si>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</si>
  <si>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</si>
  <si>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</si>
  <si>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</si>
  <si>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</si>
  <si>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</si>
  <si>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</si>
  <si>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</si>
  <si>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</si>
  <si>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</si>
  <si>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</si>
  <si>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</si>
  <si>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</si>
  <si>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</si>
  <si>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</si>
  <si>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</si>
  <si>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</si>
  <si>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</si>
  <si>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</si>
  <si>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</si>
  <si>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</si>
  <si>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</si>
  <si>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</si>
  <si>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</si>
  <si>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</si>
  <si>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</si>
  <si>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</si>
  <si>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</si>
  <si>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</si>
  <si>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</si>
  <si>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</si>
  <si>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</si>
  <si>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</si>
  <si>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</si>
  <si>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</si>
  <si>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</si>
  <si>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</si>
  <si>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</si>
  <si>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</si>
  <si>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</si>
  <si>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</si>
  <si>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</si>
  <si>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</si>
  <si>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</si>
  <si>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</si>
  <si>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</si>
  <si>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</si>
  <si>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</si>
  <si>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</si>
  <si>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</si>
  <si>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</si>
  <si>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</si>
  <si>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</si>
  <si>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</si>
  <si>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</si>
  <si>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</si>
  <si>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</si>
  <si>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</si>
  <si>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</si>
  <si>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</si>
  <si>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</si>
  <si>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</si>
  <si>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</si>
  <si>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</si>
  <si>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</si>
  <si>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</si>
  <si>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</si>
  <si>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</si>
  <si>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</si>
  <si>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</si>
  <si>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</si>
  <si>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</si>
  <si>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</si>
  <si>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</si>
  <si>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</si>
  <si>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</si>
  <si>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</si>
  <si>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</si>
  <si>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</si>
  <si>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</si>
  <si>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</si>
  <si>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</si>
  <si>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</si>
  <si>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</si>
  <si>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</si>
  <si>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</si>
  <si>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</si>
  <si>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</si>
  <si>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</si>
  <si>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</si>
  <si>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</si>
  <si>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</si>
  <si>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</si>
  <si>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</si>
  <si>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</si>
  <si>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</si>
  <si>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</si>
  <si>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</si>
  <si>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</si>
  <si>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</si>
  <si>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</si>
  <si>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</si>
  <si>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</si>
  <si>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</si>
  <si>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</si>
  <si>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</si>
  <si>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</si>
  <si>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</si>
  <si>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</si>
  <si>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</si>
  <si>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</si>
  <si>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</si>
  <si>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</si>
  <si>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</si>
  <si>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</si>
  <si>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</si>
  <si>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</si>
  <si>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</si>
  <si>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</si>
  <si>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</si>
  <si>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</si>
  <si>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</si>
  <si>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</si>
  <si>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</si>
  <si>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</si>
  <si>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</si>
  <si>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</si>
  <si>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</si>
  <si>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</si>
  <si>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</si>
  <si>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</si>
  <si>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</si>
  <si>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</si>
  <si>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</si>
  <si>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</si>
  <si>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</si>
  <si>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</si>
  <si>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</si>
  <si>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</si>
  <si>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</si>
  <si>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</si>
  <si>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</si>
  <si>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</si>
  <si>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</si>
  <si>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</si>
  <si>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</si>
  <si>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</si>
  <si>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</si>
  <si>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</si>
  <si>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</si>
  <si>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</si>
  <si>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</si>
  <si>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</si>
  <si>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</si>
  <si>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</si>
  <si>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</si>
  <si>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</si>
  <si>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</si>
  <si>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</si>
  <si>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</si>
  <si>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</si>
  <si>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</si>
  <si>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</si>
  <si>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</si>
  <si>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</si>
  <si>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</si>
  <si>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</si>
  <si>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</si>
  <si>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</si>
  <si>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</si>
  <si>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</si>
  <si>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</si>
  <si>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</si>
  <si>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</si>
  <si>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</si>
  <si>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</si>
  <si>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</si>
  <si>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</si>
  <si>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</si>
  <si>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</si>
  <si>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</si>
  <si>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</si>
  <si>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</si>
  <si>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</si>
  <si>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</si>
  <si>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</si>
  <si>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</si>
  <si>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</si>
  <si>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</si>
  <si>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</si>
  <si>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</si>
  <si>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</si>
  <si>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</si>
  <si>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</si>
  <si>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</si>
  <si>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</si>
  <si>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</si>
  <si>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</si>
  <si>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</si>
  <si>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</si>
  <si>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</si>
  <si>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</si>
  <si>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</si>
  <si>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</si>
  <si>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</si>
  <si>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</si>
  <si>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</si>
  <si>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</si>
  <si>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</si>
  <si>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</si>
  <si>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</si>
  <si>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</si>
  <si>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</si>
  <si>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</si>
  <si>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</si>
  <si>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</si>
  <si>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</si>
  <si>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</si>
  <si>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</si>
  <si>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</si>
  <si>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</si>
  <si>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</si>
  <si>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</si>
  <si>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</si>
  <si>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</si>
  <si>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</si>
  <si>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</si>
  <si>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</si>
  <si>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</si>
  <si>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</si>
  <si>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</si>
  <si>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</si>
  <si>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</si>
  <si>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</si>
  <si>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</si>
  <si>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</si>
  <si>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</si>
  <si>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</si>
  <si>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</si>
  <si>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</si>
  <si>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</si>
  <si>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</si>
  <si>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</si>
  <si>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</si>
  <si>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</si>
  <si>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</si>
  <si>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</si>
  <si>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</si>
  <si>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</si>
  <si>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</si>
  <si>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</si>
  <si>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</si>
  <si>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</si>
  <si>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</si>
  <si>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</si>
  <si>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</si>
  <si>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</si>
  <si>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</si>
  <si>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</si>
  <si>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</si>
  <si>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</si>
  <si>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</si>
  <si>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</si>
  <si>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</si>
  <si>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</si>
  <si>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</si>
  <si>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</si>
  <si>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</si>
  <si>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</si>
  <si>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</si>
  <si>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</si>
  <si>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</si>
  <si>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</si>
  <si>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</si>
  <si>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</si>
  <si>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</si>
  <si>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</si>
  <si>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</si>
  <si>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</si>
  <si>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</si>
  <si>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</si>
  <si>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</si>
  <si>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</si>
  <si>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</si>
  <si>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</si>
  <si>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</si>
  <si>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</si>
  <si>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</si>
  <si>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</si>
  <si>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</si>
  <si>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</si>
  <si>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</si>
  <si>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</si>
  <si>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</si>
  <si>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</si>
  <si>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</si>
  <si>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</si>
  <si>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</si>
  <si>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</si>
  <si>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</si>
  <si>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</si>
  <si>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</si>
  <si>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</si>
  <si>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</si>
  <si>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</si>
  <si>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</si>
  <si>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</si>
  <si>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</si>
  <si>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</si>
  <si>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</si>
  <si>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</si>
  <si>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</si>
  <si>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</si>
  <si>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</si>
  <si>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</si>
  <si>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</si>
  <si>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</si>
  <si>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</si>
  <si>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</si>
  <si>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</si>
  <si>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</si>
  <si>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</si>
  <si>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</si>
  <si>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</si>
  <si>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</si>
  <si>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</si>
  <si>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</si>
  <si>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</si>
  <si>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</si>
  <si>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</si>
  <si>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</si>
  <si>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</si>
  <si>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</si>
  <si>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</si>
  <si>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</si>
  <si>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</si>
  <si>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</si>
  <si>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</si>
  <si>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</si>
  <si>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</si>
  <si>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</si>
  <si>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</si>
  <si>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</si>
  <si>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</si>
  <si>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</si>
  <si>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</si>
  <si>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</si>
  <si>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</si>
  <si>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</si>
  <si>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</si>
  <si>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</si>
  <si>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</si>
  <si>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</si>
  <si>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</si>
  <si>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</si>
  <si>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</si>
  <si>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</si>
  <si>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</si>
  <si>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</si>
  <si>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</si>
  <si>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</si>
  <si>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</si>
  <si>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</si>
  <si>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</si>
  <si>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</si>
  <si>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</si>
  <si>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</si>
  <si>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</si>
  <si>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</si>
  <si>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</si>
  <si>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</si>
  <si>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</si>
  <si>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</si>
  <si>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</si>
  <si>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</si>
  <si>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</si>
  <si>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</si>
  <si>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</si>
  <si>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</si>
  <si>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</si>
  <si>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</si>
  <si>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</si>
  <si>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</si>
  <si>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</si>
  <si>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</si>
  <si>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</si>
  <si>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</si>
  <si>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</si>
  <si>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</si>
  <si>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</si>
  <si>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</si>
  <si>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</si>
  <si>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</si>
  <si>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</si>
  <si>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</si>
  <si>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</si>
  <si>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</si>
  <si>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</si>
  <si>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</si>
  <si>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</si>
  <si>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</si>
  <si>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</si>
  <si>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</si>
  <si>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</si>
  <si>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</si>
  <si>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</si>
  <si>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</si>
  <si>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</si>
  <si>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</si>
  <si>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</si>
  <si>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</si>
  <si>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</si>
  <si>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</si>
  <si>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</si>
  <si>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</si>
  <si>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</si>
  <si>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</si>
  <si>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</si>
  <si>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</si>
  <si>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</si>
  <si>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</si>
  <si>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</si>
  <si>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</si>
  <si>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</si>
  <si>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</si>
  <si>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</si>
  <si>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</si>
  <si>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</si>
  <si>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</si>
  <si>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</si>
  <si>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</si>
  <si>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</si>
  <si>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</si>
  <si>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</si>
  <si>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</si>
  <si>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</si>
  <si>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</si>
  <si>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</si>
  <si>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</si>
  <si>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</si>
  <si>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</si>
  <si>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</si>
  <si>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</si>
  <si>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</si>
  <si>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</si>
  <si>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</si>
  <si>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</si>
  <si>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</si>
  <si>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</si>
  <si>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</si>
  <si>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</si>
  <si>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</si>
  <si>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</si>
  <si>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</si>
  <si>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</si>
  <si>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</si>
  <si>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</si>
  <si>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</si>
  <si>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</si>
  <si>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</si>
  <si>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</si>
  <si>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</si>
  <si>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</si>
  <si>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</si>
  <si>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</si>
  <si>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</si>
  <si>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</si>
  <si>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</si>
  <si>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</si>
  <si>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</si>
  <si>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</si>
  <si>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</si>
  <si>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</si>
  <si>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</si>
  <si>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</si>
  <si>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</si>
  <si>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</si>
  <si>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</si>
  <si>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</si>
  <si>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</si>
  <si>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</si>
  <si>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</si>
  <si>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</si>
  <si>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</si>
  <si>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</si>
  <si>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</si>
  <si>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</si>
  <si>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</si>
  <si>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</si>
  <si>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</si>
  <si>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</si>
  <si>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</si>
  <si>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</si>
  <si>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</si>
  <si>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</si>
  <si>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</si>
  <si>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</si>
  <si>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</si>
  <si>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</si>
  <si>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</si>
  <si>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</si>
  <si>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</si>
  <si>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</si>
  <si>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</si>
  <si>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</si>
  <si>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</si>
  <si>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</si>
  <si>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</si>
  <si>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</si>
  <si>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</si>
  <si>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</si>
  <si>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</si>
  <si>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</si>
  <si>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</si>
  <si>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</si>
  <si>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</si>
  <si>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</si>
  <si>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</si>
  <si>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</si>
  <si>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</si>
  <si>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</si>
  <si>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</si>
  <si>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</si>
  <si>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</si>
  <si>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</si>
  <si>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</si>
  <si>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</si>
  <si>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</si>
  <si>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</si>
  <si>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</si>
  <si>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</si>
  <si>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</si>
  <si>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</si>
  <si>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</si>
  <si>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</si>
  <si>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</si>
  <si>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</si>
  <si>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</si>
  <si>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</si>
  <si>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</si>
  <si>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</si>
  <si>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</si>
  <si>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</si>
  <si>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</si>
  <si>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</si>
  <si>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</si>
  <si>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</si>
  <si>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</si>
  <si>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</si>
  <si>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</si>
  <si>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</si>
  <si>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</si>
  <si>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</si>
  <si>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</si>
  <si>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</si>
  <si>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</si>
  <si>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</si>
  <si>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</si>
  <si>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</si>
  <si>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</si>
  <si>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</si>
  <si>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</si>
  <si>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</si>
  <si>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</si>
  <si>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</si>
  <si>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</si>
  <si>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</si>
  <si>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</si>
  <si>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</si>
  <si>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</si>
  <si>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</si>
  <si>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</si>
  <si>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</si>
  <si>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</si>
  <si>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</si>
  <si>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</si>
  <si>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</si>
  <si>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</si>
  <si>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</si>
  <si>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</si>
  <si>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</si>
  <si>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</si>
  <si>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</si>
  <si>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</si>
  <si>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</si>
  <si>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</si>
  <si>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</si>
  <si>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</si>
  <si>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</si>
  <si>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</si>
  <si>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</si>
  <si>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</si>
  <si>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</si>
  <si>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</si>
  <si>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</si>
  <si>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</si>
  <si>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</si>
  <si>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</si>
  <si>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</si>
  <si>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</si>
  <si>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</si>
  <si>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</si>
  <si>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</si>
  <si>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</si>
  <si>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</si>
  <si>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</si>
  <si>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</si>
  <si>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</si>
  <si>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</si>
  <si>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</si>
  <si>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</si>
  <si>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</si>
  <si>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</si>
  <si>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</si>
  <si>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</si>
  <si>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</si>
  <si>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</si>
  <si>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</si>
  <si>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</si>
  <si>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</si>
  <si>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</si>
  <si>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</si>
  <si>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</si>
  <si>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</si>
  <si>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</si>
  <si>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</si>
  <si>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</si>
  <si>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</si>
  <si>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</si>
  <si>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</si>
  <si>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</si>
  <si>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</si>
  <si>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</si>
  <si>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</si>
  <si>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</si>
  <si>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</si>
  <si>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</si>
  <si>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</si>
  <si>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</si>
  <si>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</si>
  <si>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</si>
  <si>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</si>
  <si>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</si>
  <si>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</si>
  <si>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</si>
  <si>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</si>
  <si>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</si>
  <si>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</si>
  <si>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</si>
  <si>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</si>
  <si>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</si>
  <si>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</si>
  <si>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</si>
  <si>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</si>
  <si>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</si>
  <si>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</si>
  <si>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</si>
  <si>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</si>
  <si>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</si>
  <si>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</si>
  <si>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</si>
  <si>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</si>
  <si>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</si>
  <si>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</si>
  <si>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</si>
  <si>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</si>
  <si>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</si>
  <si>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</si>
  <si>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</si>
  <si>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</si>
  <si>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</si>
  <si>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</si>
  <si>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</si>
  <si>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</si>
  <si>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</si>
  <si>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</si>
  <si>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</si>
  <si>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</si>
  <si>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</si>
  <si>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</si>
  <si>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</si>
  <si>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</si>
  <si>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</si>
  <si>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</si>
  <si>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</si>
  <si>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</si>
  <si>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</si>
  <si>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</si>
  <si>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</si>
  <si>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</si>
  <si>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</si>
  <si>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</si>
  <si>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</si>
  <si>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</si>
  <si>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</si>
  <si>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</si>
  <si>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</si>
  <si>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</si>
  <si>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</si>
  <si>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</si>
  <si>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</si>
  <si>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</si>
  <si>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</si>
  <si>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</si>
  <si>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</si>
  <si>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</si>
  <si>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</si>
  <si>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</si>
  <si>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</si>
  <si>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</si>
  <si>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</si>
  <si>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</si>
  <si>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</si>
  <si>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</si>
  <si>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</si>
  <si>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</si>
  <si>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</si>
  <si>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</si>
  <si>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</si>
  <si>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</si>
  <si>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</si>
  <si>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</si>
  <si>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</si>
  <si>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</si>
  <si>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</si>
  <si>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</si>
  <si>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</si>
  <si>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</si>
  <si>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</si>
  <si>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</si>
  <si>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</si>
  <si>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</si>
  <si>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</si>
  <si>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</si>
  <si>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</si>
  <si>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</si>
  <si>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</si>
  <si>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</si>
  <si>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</si>
  <si>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</si>
  <si>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</si>
  <si>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</si>
  <si>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</si>
  <si>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</si>
  <si>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</si>
  <si>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</si>
  <si>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</si>
  <si>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</si>
  <si>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</si>
  <si>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</si>
  <si>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</si>
  <si>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</si>
  <si>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</si>
  <si>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</si>
  <si>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</si>
  <si>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</si>
  <si>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</si>
  <si>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</si>
  <si>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</si>
  <si>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</si>
  <si>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</si>
  <si>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</si>
  <si>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</si>
  <si>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</si>
  <si>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</si>
  <si>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</si>
  <si>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</si>
  <si>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</si>
  <si>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</si>
  <si>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</si>
  <si>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</si>
  <si>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</si>
  <si>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</si>
  <si>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</si>
  <si>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</si>
  <si>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</si>
  <si>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</si>
  <si>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</si>
  <si>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</si>
  <si>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</si>
  <si>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</si>
  <si>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</si>
  <si>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</si>
  <si>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</si>
  <si>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</si>
  <si>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</si>
  <si>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</si>
  <si>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</si>
  <si>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</si>
  <si>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</si>
  <si>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</si>
  <si>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</si>
  <si>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</si>
  <si>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</si>
  <si>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</si>
  <si>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</si>
  <si>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</si>
  <si>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</si>
  <si>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</si>
  <si>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</si>
  <si>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</si>
  <si>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</si>
  <si>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</si>
  <si>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</si>
  <si>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</si>
  <si>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</si>
  <si>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</si>
  <si>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</si>
  <si>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</si>
  <si>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</si>
  <si>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</si>
  <si>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</si>
  <si>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</si>
  <si>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</si>
  <si>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</si>
  <si>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</si>
  <si>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</si>
  <si>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</si>
  <si>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</si>
  <si>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</si>
  <si>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</si>
  <si>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</si>
  <si>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</si>
  <si>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</si>
  <si>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</si>
  <si>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</si>
  <si>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</si>
  <si>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</si>
  <si>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</si>
  <si>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</si>
  <si>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</si>
  <si>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</si>
  <si>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</si>
  <si>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</si>
  <si>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</si>
  <si>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</si>
  <si>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</si>
  <si>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</si>
  <si>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</si>
  <si>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</si>
  <si>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</si>
  <si>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</si>
  <si>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</si>
  <si>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</si>
  <si>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</si>
  <si>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</si>
  <si>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</si>
  <si>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</si>
  <si>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</si>
  <si>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</si>
  <si>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</si>
  <si>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</si>
  <si>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</si>
  <si>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</si>
  <si>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</si>
  <si>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</si>
  <si>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</si>
  <si>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</si>
  <si>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</si>
  <si>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</si>
  <si>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</si>
  <si>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</si>
  <si>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</si>
  <si>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</si>
  <si>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</si>
  <si>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</si>
  <si>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</si>
  <si>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</si>
  <si>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</si>
  <si>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</si>
  <si>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</si>
  <si>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</si>
  <si>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</si>
  <si>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</si>
  <si>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</si>
  <si>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</si>
  <si>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</si>
  <si>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</si>
  <si>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</si>
  <si>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</si>
  <si>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</si>
  <si>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</si>
  <si>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</si>
  <si>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</si>
  <si>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</si>
  <si>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</si>
  <si>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</si>
  <si>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</si>
  <si>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</si>
  <si>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</si>
  <si>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</si>
  <si>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</si>
  <si>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</si>
  <si>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</si>
  <si>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</si>
  <si>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</si>
  <si>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</si>
  <si>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</si>
  <si>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</si>
  <si>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</si>
  <si>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</si>
  <si>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</si>
  <si>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</si>
  <si>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</si>
  <si>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</si>
  <si>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</si>
  <si>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</si>
  <si>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</si>
  <si>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</si>
  <si>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</si>
  <si>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</si>
  <si>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</si>
  <si>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</si>
  <si>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</si>
  <si>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</si>
  <si>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</si>
  <si>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</si>
  <si>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</si>
  <si>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</si>
  <si>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</si>
  <si>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</si>
  <si>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</si>
  <si>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</si>
  <si>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</si>
  <si>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</si>
  <si>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</si>
  <si>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</si>
  <si>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</si>
  <si>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</si>
  <si>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</si>
  <si>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</si>
  <si>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</si>
  <si>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</si>
  <si>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</si>
  <si>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</si>
  <si>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</si>
  <si>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</si>
  <si>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</si>
  <si>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</si>
  <si>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</si>
  <si>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</si>
  <si>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</si>
  <si>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</si>
  <si>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</si>
  <si>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</si>
  <si>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</si>
  <si>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</si>
  <si>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</si>
  <si>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</si>
  <si>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</si>
  <si>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</si>
  <si>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</si>
  <si>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</si>
  <si>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</si>
  <si>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</si>
  <si>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</si>
  <si>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</si>
  <si>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</si>
  <si>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</si>
  <si>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</si>
  <si>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</si>
  <si>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</si>
  <si>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</si>
  <si>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</si>
  <si>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</si>
  <si>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</si>
  <si>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</si>
  <si>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</si>
  <si>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</si>
  <si>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</si>
  <si>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</si>
  <si>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</si>
  <si>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</si>
  <si>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</si>
  <si>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</si>
  <si>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</si>
  <si>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</si>
  <si>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</si>
  <si>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</si>
  <si>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</si>
  <si>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</si>
  <si>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</si>
  <si>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</si>
  <si>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</si>
  <si>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</si>
  <si>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</si>
  <si>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</si>
  <si>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</si>
  <si>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</si>
  <si>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</si>
  <si>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</si>
  <si>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</si>
  <si>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</si>
  <si>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</si>
  <si>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</si>
  <si>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</si>
  <si>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</si>
  <si>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</si>
  <si>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</si>
  <si>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</si>
  <si>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</si>
  <si>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</si>
  <si>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</si>
  <si>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</si>
  <si>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</si>
  <si>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</si>
  <si>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</si>
  <si>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</si>
  <si>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</si>
  <si>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</si>
  <si>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</si>
  <si>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</si>
  <si>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</si>
  <si>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</si>
  <si>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</si>
  <si>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</si>
  <si>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</si>
  <si>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</si>
  <si>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</si>
  <si>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</si>
  <si>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</si>
  <si>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</si>
  <si>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</si>
  <si>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</si>
  <si>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</si>
  <si>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</si>
  <si>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</si>
  <si>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</si>
  <si>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</si>
  <si>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</si>
  <si>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</si>
  <si>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</si>
  <si>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</si>
  <si>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</si>
  <si>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</si>
  <si>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</si>
  <si>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</si>
  <si>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</si>
  <si>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</si>
  <si>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</si>
  <si>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</si>
  <si>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</si>
  <si>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</si>
  <si>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</si>
  <si>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</si>
  <si>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</si>
  <si>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</si>
  <si>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</si>
  <si>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</si>
  <si>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</si>
  <si>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</si>
  <si>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</si>
  <si>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</si>
  <si>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</si>
  <si>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</si>
  <si>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</si>
  <si>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</si>
  <si>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</si>
  <si>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</si>
  <si>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</si>
  <si>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</si>
  <si>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</si>
  <si>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</si>
  <si>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</si>
  <si>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</si>
  <si>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</si>
  <si>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</si>
  <si>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</si>
  <si>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</si>
  <si>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</si>
  <si>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</si>
  <si>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</si>
  <si>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</si>
  <si>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</si>
  <si>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</si>
  <si>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</si>
  <si>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</si>
  <si>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</si>
  <si>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</si>
  <si>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</si>
  <si>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</si>
  <si>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</si>
  <si>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</si>
  <si>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</si>
  <si>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</si>
  <si>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</si>
  <si>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</si>
  <si>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</si>
  <si>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</si>
  <si>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</si>
  <si>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</si>
  <si>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</si>
  <si>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</si>
  <si>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</si>
  <si>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</si>
  <si>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</si>
  <si>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</si>
  <si>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</si>
  <si>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</si>
  <si>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</si>
  <si>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</si>
  <si>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</si>
  <si>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</si>
  <si>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</si>
  <si>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</si>
  <si>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</si>
  <si>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</si>
  <si>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</si>
  <si>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</si>
  <si>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</si>
  <si>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</si>
  <si>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</si>
  <si>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</si>
  <si>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</si>
  <si>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</si>
  <si>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</si>
  <si>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</si>
  <si>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</si>
  <si>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</si>
  <si>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</si>
  <si>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</si>
  <si>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</si>
  <si>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</si>
  <si>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</si>
  <si>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</si>
  <si>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</si>
  <si>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</si>
  <si>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</si>
  <si>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</si>
  <si>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</si>
  <si>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</si>
  <si>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</si>
  <si>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</si>
  <si>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</si>
  <si>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</si>
  <si>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</si>
  <si>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</si>
  <si>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</si>
  <si>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</si>
  <si>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</si>
  <si>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</si>
  <si>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</si>
  <si>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</si>
  <si>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</si>
  <si>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</si>
  <si>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</si>
  <si>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</si>
  <si>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</si>
  <si>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</si>
  <si>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</si>
  <si>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</si>
  <si>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</si>
  <si>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</si>
  <si>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</si>
  <si>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</si>
  <si>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</si>
  <si>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</si>
  <si>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</si>
  <si>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</si>
  <si>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</si>
  <si>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</si>
  <si>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</si>
  <si>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</si>
  <si>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</si>
  <si>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</si>
  <si>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</si>
  <si>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</si>
  <si>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</si>
  <si>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</si>
  <si>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</si>
  <si>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</si>
  <si>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</si>
  <si>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</si>
  <si>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</si>
  <si>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</si>
  <si>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</si>
  <si>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</si>
  <si>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</si>
  <si>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</si>
  <si>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</si>
  <si>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</si>
  <si>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</si>
  <si>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</si>
  <si>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</si>
  <si>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</si>
  <si>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</si>
  <si>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</si>
  <si>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</si>
  <si>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</si>
  <si>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</si>
  <si>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</si>
  <si>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</si>
  <si>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</si>
  <si>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</si>
  <si>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</si>
  <si>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</si>
  <si>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</si>
  <si>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</si>
  <si>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</si>
  <si>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</si>
  <si>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</si>
  <si>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</si>
  <si>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</si>
  <si>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</si>
  <si>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</si>
  <si>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</si>
  <si>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</si>
  <si>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</si>
  <si>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</si>
  <si>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</si>
  <si>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</si>
  <si>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</si>
  <si>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</si>
  <si>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</si>
  <si>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</si>
  <si>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</si>
  <si>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</si>
  <si>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</si>
  <si>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</si>
  <si>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</si>
  <si>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</si>
  <si>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</si>
  <si>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</si>
  <si>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</si>
  <si>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</si>
  <si>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</si>
  <si>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</si>
  <si>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</si>
  <si>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</si>
  <si>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</si>
  <si>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</si>
  <si>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</si>
  <si>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</si>
  <si>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</si>
  <si>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</si>
  <si>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</si>
  <si>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</si>
  <si>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</si>
  <si>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</si>
  <si>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</si>
  <si>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</si>
  <si>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</si>
  <si>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</si>
  <si>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</si>
  <si>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</si>
  <si>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</si>
  <si>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</si>
  <si>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</si>
  <si>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</si>
  <si>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</si>
  <si>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</si>
  <si>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</si>
  <si>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</si>
  <si>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</si>
  <si>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</si>
  <si>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</si>
  <si>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</si>
  <si>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</si>
  <si>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</si>
  <si>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</si>
  <si>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</si>
  <si>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</si>
  <si>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</si>
  <si>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</si>
  <si>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</si>
  <si>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</si>
  <si>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</si>
  <si>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</si>
  <si>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</si>
  <si>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</si>
  <si>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</si>
  <si>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</si>
  <si>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</si>
  <si>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</si>
  <si>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</si>
  <si>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</si>
  <si>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</si>
  <si>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</si>
  <si>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</si>
  <si>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</si>
  <si>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</si>
  <si>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</si>
  <si>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</si>
  <si>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</si>
  <si>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</si>
  <si>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</si>
  <si>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</si>
  <si>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</si>
  <si>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</si>
  <si>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</si>
  <si>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</si>
  <si>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</si>
  <si>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</si>
  <si>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</si>
  <si>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</si>
  <si>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</si>
  <si>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</si>
  <si>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</si>
  <si>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</si>
  <si>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</si>
  <si>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</si>
  <si>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</si>
  <si>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</si>
  <si>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</si>
  <si>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</si>
  <si>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</si>
  <si>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</si>
  <si>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</si>
  <si>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</si>
  <si>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</si>
  <si>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</si>
  <si>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</si>
  <si>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</si>
  <si>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</si>
  <si>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</si>
  <si>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</si>
  <si>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</si>
  <si>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</si>
  <si>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</si>
  <si>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</si>
  <si>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</si>
  <si>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</si>
  <si>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</si>
  <si>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</si>
  <si>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</si>
  <si>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</si>
  <si>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</si>
  <si>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</si>
  <si>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</si>
  <si>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</si>
  <si>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</si>
  <si>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</si>
  <si>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</si>
  <si>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</si>
  <si>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</si>
  <si>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</si>
  <si>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</si>
  <si>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</si>
  <si>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</si>
  <si>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</si>
  <si>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</si>
  <si>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</si>
  <si>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</si>
  <si>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</si>
  <si>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</si>
  <si>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</si>
  <si>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</si>
  <si>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</si>
  <si>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</si>
  <si>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</si>
  <si>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</si>
  <si>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</si>
  <si>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</si>
  <si>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</si>
  <si>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</si>
  <si>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</si>
  <si>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</si>
  <si>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</si>
  <si>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</si>
  <si>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</si>
  <si>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</si>
  <si>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</si>
  <si>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</si>
  <si>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</si>
  <si>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</si>
  <si>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</si>
  <si>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</si>
  <si>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</si>
  <si>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</si>
  <si>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</si>
  <si>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</si>
  <si>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</si>
  <si>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</si>
  <si>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</si>
  <si>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</si>
  <si>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</si>
  <si>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</si>
  <si>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</si>
  <si>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</si>
  <si>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</si>
  <si>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</si>
  <si>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</si>
  <si>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</si>
  <si>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</si>
  <si>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</si>
  <si>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</si>
  <si>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</si>
  <si>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</si>
  <si>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</si>
  <si>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</si>
  <si>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</si>
  <si>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</si>
  <si>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</si>
  <si>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</si>
  <si>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</si>
  <si>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</si>
  <si>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</si>
  <si>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</si>
  <si>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</si>
  <si>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</si>
  <si>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</si>
  <si>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</si>
  <si>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</si>
  <si>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</si>
  <si>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</si>
  <si>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</si>
  <si>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</si>
  <si>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</si>
  <si>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</si>
  <si>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</si>
  <si>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</si>
  <si>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</si>
  <si>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</si>
  <si>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</si>
  <si>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</si>
  <si>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</si>
  <si>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</si>
  <si>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</si>
  <si>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</si>
  <si>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</si>
  <si>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</si>
  <si>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</si>
  <si>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</si>
  <si>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</si>
  <si>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</si>
  <si>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</si>
  <si>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</si>
  <si>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</si>
  <si>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</si>
  <si>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</si>
  <si>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</si>
  <si>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</si>
  <si>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</si>
  <si>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</si>
  <si>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</si>
  <si>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</si>
  <si>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</si>
  <si>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</si>
  <si>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</si>
  <si>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</si>
  <si>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</si>
  <si>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</si>
  <si>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</si>
  <si>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</si>
  <si>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</si>
  <si>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</si>
  <si>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</si>
  <si>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</si>
  <si>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</si>
  <si>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</si>
  <si>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</si>
  <si>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</si>
  <si>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</si>
  <si>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</si>
  <si>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</si>
  <si>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</si>
  <si>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</si>
  <si>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</si>
  <si>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</si>
  <si>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</si>
  <si>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</si>
  <si>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</si>
  <si>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</si>
  <si>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</si>
  <si>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</si>
  <si>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</si>
  <si>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</si>
  <si>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</si>
  <si>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</si>
  <si>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</si>
  <si>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</si>
  <si>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</si>
  <si>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</si>
  <si>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</si>
  <si>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</si>
  <si>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</si>
  <si>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</si>
  <si>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</si>
  <si>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</si>
  <si>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</si>
  <si>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</si>
  <si>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</si>
  <si>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</si>
  <si>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</si>
  <si>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</si>
  <si>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</si>
  <si>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</si>
  <si>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</si>
  <si>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</si>
  <si>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</si>
  <si>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</si>
  <si>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</si>
  <si>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</si>
  <si>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</si>
  <si>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</si>
  <si>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</si>
  <si>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</si>
  <si>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</si>
  <si>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</si>
  <si>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</si>
  <si>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</si>
  <si>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</si>
  <si>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</si>
  <si>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</si>
  <si>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</si>
  <si>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</si>
  <si>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</si>
  <si>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</si>
  <si>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</si>
  <si>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</si>
  <si>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</si>
  <si>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</si>
  <si>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</si>
  <si>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</si>
  <si>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</si>
  <si>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</si>
  <si>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</si>
  <si>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</si>
  <si>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</si>
  <si>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</si>
  <si>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</si>
  <si>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</si>
  <si>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</si>
  <si>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</si>
  <si>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</si>
  <si>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</si>
  <si>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</si>
  <si>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</si>
  <si>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</si>
  <si>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</si>
  <si>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</si>
  <si>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</si>
  <si>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</si>
  <si>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</si>
  <si>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</si>
  <si>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</si>
  <si>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</si>
  <si>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</si>
  <si>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</si>
  <si>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</si>
  <si>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</si>
  <si>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</si>
  <si>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</si>
  <si>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</si>
  <si>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</si>
  <si>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</si>
  <si>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</si>
  <si>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</si>
  <si>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</si>
  <si>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</si>
  <si>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</si>
  <si>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</si>
  <si>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</si>
  <si>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</si>
  <si>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</si>
  <si>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</si>
  <si>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</si>
  <si>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</si>
  <si>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</si>
  <si>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</si>
  <si>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</si>
  <si>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</si>
  <si>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</si>
  <si>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</si>
  <si>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</si>
  <si>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</si>
  <si>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</si>
  <si>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</si>
  <si>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</si>
  <si>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</si>
  <si>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</si>
  <si>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</si>
  <si>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</si>
  <si>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</si>
  <si>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</si>
  <si>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</si>
  <si>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</si>
  <si>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</si>
  <si>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</si>
  <si>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</si>
  <si>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</si>
  <si>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</si>
  <si>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</si>
  <si>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</si>
  <si>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</si>
  <si>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</si>
  <si>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</si>
  <si>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</si>
  <si>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</si>
  <si>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</si>
  <si>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</si>
  <si>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</si>
  <si>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</si>
  <si>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</si>
  <si>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</si>
  <si>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</si>
  <si>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</si>
  <si>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</si>
  <si>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</si>
  <si>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</si>
  <si>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</si>
  <si>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</si>
  <si>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</si>
  <si>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</si>
  <si>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</si>
  <si>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</si>
  <si>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</si>
  <si>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</si>
  <si>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</si>
  <si>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</si>
  <si>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</si>
  <si>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</si>
  <si>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</si>
  <si>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</si>
  <si>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</si>
  <si>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</si>
  <si>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</si>
  <si>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</si>
  <si>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</si>
  <si>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</si>
  <si>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</si>
  <si>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</si>
  <si>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</si>
  <si>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</si>
  <si>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</si>
  <si>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</si>
  <si>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</si>
  <si>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</si>
  <si>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</si>
  <si>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</si>
  <si>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</si>
  <si>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</si>
  <si>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</si>
  <si>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</si>
  <si>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</si>
  <si>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</si>
  <si>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</si>
  <si>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</si>
  <si>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</si>
  <si>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</si>
  <si>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</si>
  <si>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</si>
  <si>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</si>
  <si>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</si>
  <si>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</si>
  <si>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</si>
  <si>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</si>
  <si>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</si>
  <si>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</si>
  <si>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</si>
  <si>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</si>
  <si>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</si>
  <si>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</si>
  <si>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</si>
  <si>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</si>
  <si>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</si>
  <si>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</si>
  <si>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</si>
  <si>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</si>
  <si>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</si>
  <si>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</si>
  <si>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</si>
  <si>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</si>
  <si>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</si>
  <si>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</si>
  <si>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</si>
  <si>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</si>
  <si>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</si>
  <si>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</si>
  <si>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</si>
  <si>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</si>
  <si>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</si>
  <si>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</si>
  <si>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</si>
  <si>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</si>
  <si>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</si>
  <si>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</si>
  <si>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</si>
  <si>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</si>
  <si>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</si>
  <si>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</si>
  <si>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</si>
  <si>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</si>
  <si>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</si>
  <si>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</si>
  <si>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</si>
  <si>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</si>
  <si>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</si>
  <si>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</si>
  <si>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</si>
  <si>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</si>
  <si>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</si>
  <si>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</si>
  <si>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</si>
  <si>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</si>
  <si>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</si>
  <si>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</si>
  <si>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</si>
  <si>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</si>
  <si>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</si>
  <si>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</si>
  <si>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</si>
  <si>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</si>
  <si>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</si>
  <si>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</si>
  <si>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</si>
  <si>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</si>
  <si>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</si>
  <si>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</si>
  <si>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</si>
  <si>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</si>
  <si>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</si>
  <si>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</si>
  <si>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</si>
  <si>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</si>
  <si>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</si>
  <si>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</si>
  <si>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</si>
  <si>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</si>
  <si>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</si>
  <si>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</si>
  <si>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</si>
  <si>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</si>
  <si>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</si>
  <si>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</si>
  <si>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</si>
  <si>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</si>
  <si>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</si>
  <si>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</si>
  <si>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</si>
  <si>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</si>
  <si>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</si>
  <si>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</si>
  <si>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</si>
  <si>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</si>
  <si>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</si>
  <si>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</si>
  <si>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</si>
  <si>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</si>
  <si>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</si>
  <si>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</si>
  <si>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</si>
  <si>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</si>
  <si>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</si>
  <si>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</si>
  <si>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</si>
  <si>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</si>
  <si>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</si>
  <si>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</si>
  <si>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</si>
  <si>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</si>
  <si>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</si>
  <si>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</si>
  <si>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</si>
  <si>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</si>
  <si>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</si>
  <si>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</si>
  <si>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</si>
  <si>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</si>
  <si>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</si>
  <si>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</si>
  <si>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</si>
  <si>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</si>
  <si>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</si>
  <si>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</si>
  <si>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</si>
  <si>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</si>
  <si>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</si>
  <si>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</si>
  <si>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</si>
  <si>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</si>
  <si>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</si>
  <si>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</si>
  <si>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</si>
  <si>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</si>
  <si>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</si>
  <si>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</si>
  <si>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</si>
  <si>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</si>
  <si>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</si>
  <si>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</si>
  <si>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</si>
  <si>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</si>
  <si>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</si>
  <si>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</si>
  <si>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</si>
  <si>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</si>
  <si>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</si>
  <si>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</si>
  <si>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</si>
  <si>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</si>
  <si>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</si>
  <si>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</si>
  <si>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</si>
  <si>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</si>
  <si>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</si>
  <si>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</si>
  <si>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</si>
  <si>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</si>
  <si>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</si>
  <si>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</si>
  <si>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</si>
  <si>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</si>
  <si>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</si>
  <si>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</si>
  <si>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</si>
  <si>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</si>
  <si>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</si>
  <si>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</si>
  <si>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</si>
  <si>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</si>
  <si>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</si>
  <si>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</si>
  <si>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</si>
  <si>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</si>
  <si>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</si>
  <si>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</si>
  <si>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</si>
  <si>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</si>
  <si>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</si>
  <si>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</si>
  <si>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</si>
  <si>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</si>
  <si>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</si>
  <si>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</si>
  <si>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</si>
  <si>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</si>
  <si>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</si>
  <si>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</si>
  <si>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</si>
  <si>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</si>
  <si>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</si>
  <si>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</si>
  <si>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</si>
  <si>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</si>
  <si>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</si>
  <si>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</si>
  <si>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</si>
  <si>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</si>
  <si>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</si>
  <si>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</si>
  <si>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</si>
  <si>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</si>
  <si>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</si>
  <si>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</si>
  <si>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</si>
  <si>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</si>
  <si>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</si>
  <si>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</si>
  <si>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</si>
  <si>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</si>
  <si>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</si>
  <si>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</si>
  <si>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</si>
  <si>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</si>
  <si>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</si>
  <si>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</si>
  <si>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</si>
  <si>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</si>
  <si>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</si>
  <si>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</si>
  <si>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</si>
  <si>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</si>
  <si>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</si>
  <si>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</si>
  <si>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</si>
  <si>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</si>
  <si>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</si>
  <si>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</si>
  <si>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</si>
  <si>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</si>
  <si>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</si>
  <si>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</si>
  <si>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</si>
  <si>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</si>
  <si>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</si>
  <si>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</si>
  <si>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</si>
  <si>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</si>
  <si>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</si>
  <si>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</si>
  <si>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</si>
  <si>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</si>
  <si>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</si>
  <si>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</si>
  <si>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</si>
  <si>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</si>
  <si>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</si>
  <si>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</si>
  <si>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</si>
  <si>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</si>
  <si>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</si>
  <si>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</si>
  <si>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</si>
  <si>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</si>
  <si>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</si>
  <si>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</si>
  <si>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</si>
  <si>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</si>
  <si>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</si>
  <si>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</si>
  <si>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</si>
  <si>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</si>
  <si>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</si>
  <si>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</si>
  <si>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</si>
  <si>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</si>
  <si>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</si>
  <si>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</si>
  <si>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</si>
  <si>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</si>
  <si>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</si>
  <si>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</si>
  <si>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</si>
  <si>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</si>
  <si>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</si>
  <si>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</si>
  <si>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</si>
  <si>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</si>
  <si>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</si>
  <si>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</si>
  <si>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</si>
  <si>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</si>
  <si>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</si>
  <si>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</si>
  <si>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</si>
  <si>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</si>
  <si>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</si>
  <si>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</si>
  <si>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</si>
  <si>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</si>
  <si>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</si>
  <si>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</si>
  <si>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</si>
  <si>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</si>
  <si>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</si>
  <si>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</si>
  <si>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</si>
  <si>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</si>
  <si>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</si>
  <si>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</si>
  <si>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</si>
  <si>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</si>
  <si>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</si>
  <si>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</si>
  <si>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</si>
  <si>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</si>
  <si>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</si>
  <si>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</si>
  <si>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</si>
  <si>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</si>
  <si>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</si>
  <si>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</si>
  <si>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</si>
  <si>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</si>
  <si>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</si>
  <si>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</si>
  <si>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</si>
  <si>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</si>
  <si>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</si>
  <si>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</si>
  <si>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</si>
  <si>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</si>
  <si>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</si>
  <si>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</si>
  <si>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</si>
  <si>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</si>
  <si>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</si>
  <si>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</si>
  <si>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</si>
  <si>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</si>
  <si>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</si>
  <si>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</si>
  <si>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</si>
  <si>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</si>
  <si>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</si>
  <si>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</si>
  <si>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</si>
  <si>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</si>
  <si>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</si>
  <si>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</si>
  <si>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</si>
  <si>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</si>
  <si>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</si>
  <si>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</si>
  <si>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</si>
  <si>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</si>
  <si>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</si>
  <si>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</si>
  <si>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</si>
  <si>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</si>
  <si>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</si>
  <si>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</si>
  <si>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</si>
  <si>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</si>
  <si>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</si>
  <si>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</si>
  <si>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</si>
  <si>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</si>
  <si>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</si>
  <si>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</si>
  <si>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</si>
  <si>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</si>
  <si>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</si>
  <si>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</si>
  <si>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</si>
  <si>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</si>
  <si>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</si>
  <si>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</si>
  <si>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</si>
  <si>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</si>
  <si>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</si>
  <si>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</si>
  <si>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</si>
  <si>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</si>
  <si>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</si>
  <si>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</si>
  <si>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</si>
  <si>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</si>
  <si>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</si>
  <si>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</si>
  <si>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</si>
  <si>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</si>
  <si>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</si>
  <si>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</si>
  <si>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</si>
  <si>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</si>
  <si>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</si>
  <si>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</si>
  <si>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</si>
  <si>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</si>
  <si>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</si>
  <si>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</si>
  <si>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</si>
  <si>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</si>
  <si>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</si>
  <si>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</si>
  <si>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</si>
  <si>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</si>
  <si>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</si>
  <si>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</si>
  <si>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</si>
  <si>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</si>
  <si>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</si>
  <si>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</si>
  <si>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</si>
  <si>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</si>
  <si>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</si>
  <si>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</si>
  <si>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</si>
  <si>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</si>
  <si>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</si>
  <si>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</si>
  <si>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</si>
  <si>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</si>
  <si>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</si>
  <si>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</si>
  <si>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</si>
  <si>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</si>
  <si>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</si>
  <si>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</si>
  <si>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</si>
  <si>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</si>
  <si>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</si>
  <si>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</si>
  <si>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</si>
  <si>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</si>
  <si>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</si>
  <si>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</si>
  <si>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</si>
  <si>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</si>
  <si>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</si>
  <si>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</si>
  <si>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</si>
  <si>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</si>
  <si>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</si>
  <si>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</si>
  <si>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</si>
  <si>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</si>
  <si>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</si>
  <si>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</si>
  <si>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</si>
  <si>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</si>
  <si>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</si>
  <si>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</si>
  <si>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</si>
  <si>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</si>
  <si>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</si>
  <si>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</si>
  <si>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</si>
  <si>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</si>
  <si>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</si>
  <si>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</si>
  <si>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</si>
  <si>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</si>
  <si>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</si>
  <si>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</si>
  <si>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</si>
  <si>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</si>
  <si>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</si>
  <si>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</si>
  <si>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</si>
  <si>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</si>
  <si>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</si>
  <si>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</si>
  <si>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</si>
  <si>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</si>
  <si>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</si>
  <si>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</si>
  <si>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</si>
  <si>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</si>
  <si>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</si>
  <si>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</si>
  <si>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</si>
  <si>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</si>
  <si>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</si>
  <si>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</si>
  <si>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</si>
  <si>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</si>
  <si>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</si>
  <si>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</si>
  <si>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</si>
  <si>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</si>
  <si>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</si>
  <si>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</si>
  <si>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</si>
  <si>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</si>
  <si>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</si>
  <si>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</si>
  <si>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</si>
  <si>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</si>
  <si>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</si>
  <si>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</si>
  <si>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</si>
  <si>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</si>
  <si>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</si>
  <si>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</si>
  <si>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</si>
  <si>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</si>
  <si>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</si>
  <si>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</si>
  <si>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</si>
  <si>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</si>
  <si>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</si>
  <si>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</si>
  <si>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</si>
  <si>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</si>
  <si>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</si>
  <si>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</si>
  <si>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</si>
  <si>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</si>
  <si>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</si>
  <si>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</si>
  <si>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</si>
  <si>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</si>
  <si>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</si>
  <si>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</si>
  <si>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</si>
  <si>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</si>
  <si>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</si>
  <si>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</si>
  <si>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</si>
  <si>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</si>
  <si>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</si>
  <si>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</si>
  <si>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</si>
  <si>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</si>
  <si>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</si>
  <si>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</si>
  <si>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</si>
  <si>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</si>
  <si>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</si>
  <si>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</si>
  <si>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</si>
  <si>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</si>
  <si>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</si>
  <si>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</si>
  <si>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</si>
  <si>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</si>
  <si>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</si>
  <si>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</si>
  <si>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</si>
  <si>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</si>
  <si>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</si>
  <si>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</si>
  <si>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</si>
  <si>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</si>
  <si>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</si>
  <si>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</si>
  <si>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</si>
  <si>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</si>
  <si>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</si>
  <si>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</si>
  <si>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</si>
  <si>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</si>
  <si>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</si>
  <si>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</si>
  <si>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</si>
  <si>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</si>
  <si>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</si>
  <si>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</si>
  <si>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</si>
  <si>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</si>
  <si>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</si>
  <si>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</si>
  <si>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</si>
  <si>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</si>
  <si>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</si>
  <si>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</si>
  <si>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</si>
  <si>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</si>
  <si>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</si>
  <si>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</si>
  <si>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</si>
  <si>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</si>
  <si>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</si>
  <si>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</si>
  <si>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</si>
  <si>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</si>
  <si>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</si>
  <si>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</si>
  <si>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</si>
  <si>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</si>
  <si>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</si>
  <si>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</si>
  <si>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</si>
  <si>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</si>
  <si>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</si>
  <si>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</si>
  <si>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</si>
  <si>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</si>
  <si>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</si>
  <si>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</si>
  <si>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</si>
  <si>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</si>
  <si>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</si>
  <si>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</si>
  <si>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</si>
  <si>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</si>
  <si>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</si>
  <si>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</si>
  <si>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</si>
  <si>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</si>
  <si>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</si>
  <si>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</si>
  <si>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</si>
  <si>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</si>
  <si>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</si>
  <si>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</si>
  <si>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</si>
  <si>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</si>
  <si>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</si>
  <si>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</si>
  <si>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</si>
  <si>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</si>
  <si>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</si>
  <si>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</si>
  <si>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</si>
  <si>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</si>
  <si>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</si>
  <si>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</si>
  <si>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</si>
  <si>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</si>
  <si>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</si>
  <si>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</si>
  <si>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</si>
  <si>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</si>
  <si>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</si>
  <si>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</si>
  <si>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</si>
  <si>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</si>
  <si>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</si>
  <si>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</si>
  <si>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</si>
  <si>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</si>
  <si>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</si>
  <si>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</si>
  <si>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</si>
  <si>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</si>
  <si>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</si>
  <si>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</si>
  <si>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</si>
  <si>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</si>
  <si>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</si>
  <si>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</si>
  <si>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</si>
  <si>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</si>
  <si>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</si>
  <si>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</si>
  <si>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</si>
  <si>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</si>
  <si>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</si>
  <si>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</si>
  <si>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</si>
  <si>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</si>
  <si>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</si>
  <si>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</si>
  <si>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</si>
  <si>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</si>
  <si>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</si>
  <si>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</si>
  <si>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</si>
  <si>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</si>
  <si>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</si>
  <si>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</si>
  <si>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</si>
  <si>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</si>
  <si>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</si>
  <si>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</si>
  <si>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</si>
  <si>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</si>
  <si>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</si>
  <si>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</si>
  <si>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</si>
  <si>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</si>
  <si>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</si>
  <si>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</si>
  <si>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</si>
  <si>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</si>
  <si>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</si>
  <si>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</si>
  <si>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</si>
  <si>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</si>
  <si>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</si>
  <si>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</si>
  <si>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</si>
  <si>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</si>
  <si>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</si>
  <si>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</si>
  <si>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</si>
  <si>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</si>
  <si>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</si>
  <si>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</si>
  <si>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</si>
  <si>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</si>
  <si>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</si>
  <si>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</si>
  <si>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</si>
  <si>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</si>
  <si>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</si>
  <si>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</si>
  <si>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</si>
  <si>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</si>
  <si>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</si>
  <si>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</si>
  <si>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</si>
  <si>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</si>
  <si>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</si>
  <si>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</si>
  <si>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</si>
  <si>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</si>
  <si>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</si>
  <si>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</si>
  <si>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</si>
  <si>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</si>
  <si>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</si>
  <si>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</si>
  <si>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</si>
  <si>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</si>
  <si>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</si>
  <si>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</si>
  <si>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</si>
  <si>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</si>
  <si>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</si>
  <si>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</si>
  <si>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</si>
  <si>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</si>
  <si>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</si>
  <si>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</si>
  <si>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</si>
  <si>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</si>
  <si>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</si>
  <si>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</si>
  <si>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</si>
  <si>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</si>
  <si>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</si>
  <si>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</si>
  <si>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</si>
  <si>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</si>
  <si>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</si>
  <si>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</si>
  <si>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</si>
  <si>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</si>
  <si>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</si>
  <si>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</si>
  <si>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</si>
  <si>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</si>
  <si>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</si>
  <si>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</si>
  <si>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</si>
  <si>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</si>
  <si>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</si>
  <si>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</si>
  <si>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</si>
  <si>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</si>
  <si>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</si>
  <si>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</si>
  <si>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</si>
  <si>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</si>
  <si>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</si>
  <si>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</si>
  <si>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</si>
  <si>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</si>
  <si>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</si>
  <si>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</si>
  <si>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</si>
  <si>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</si>
  <si>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</si>
  <si>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</si>
  <si>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</si>
  <si>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</si>
  <si>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</si>
  <si>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</si>
  <si>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</si>
  <si>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</si>
  <si>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</si>
  <si>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</si>
  <si>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</si>
  <si>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</si>
  <si>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</si>
  <si>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</si>
  <si>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</si>
  <si>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</si>
  <si>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</si>
  <si>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</si>
  <si>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</si>
  <si>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</si>
  <si>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</si>
  <si>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</si>
  <si>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</si>
  <si>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</si>
  <si>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</si>
  <si>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</si>
  <si>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</si>
  <si>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</si>
  <si>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</si>
  <si>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</si>
  <si>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</si>
  <si>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</si>
  <si>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</si>
  <si>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</si>
  <si>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</si>
  <si>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</si>
  <si>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</si>
  <si>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</si>
  <si>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</si>
  <si>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</si>
  <si>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</si>
  <si>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</si>
  <si>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</si>
  <si>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</si>
  <si>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</si>
  <si>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</si>
  <si>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</si>
  <si>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</si>
  <si>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</si>
  <si>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</si>
  <si>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</si>
  <si>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</si>
  <si>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</si>
  <si>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</si>
  <si>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</si>
  <si>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</si>
  <si>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</si>
  <si>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</si>
  <si>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</si>
  <si>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</si>
  <si>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</si>
  <si>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</si>
  <si>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</si>
  <si>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</si>
  <si>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</si>
  <si>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</si>
  <si>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</si>
  <si>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</si>
  <si>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</si>
  <si>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</si>
  <si>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</si>
  <si>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</si>
  <si>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</si>
  <si>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</si>
  <si>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</si>
  <si>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</si>
  <si>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</si>
  <si>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</si>
  <si>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</si>
  <si>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</si>
  <si>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</si>
  <si>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</si>
  <si>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</si>
  <si>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</si>
  <si>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</si>
  <si>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</si>
  <si>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</si>
  <si>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</si>
  <si>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</si>
  <si>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</si>
  <si>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</si>
  <si>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</si>
  <si>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</si>
  <si>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</si>
  <si>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</si>
  <si>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</si>
  <si>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</si>
  <si>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</si>
  <si>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</si>
  <si>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</si>
  <si>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</si>
  <si>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</si>
  <si>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</si>
  <si>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</si>
  <si>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</si>
  <si>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</si>
  <si>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</si>
  <si>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</si>
  <si>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</si>
  <si>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</si>
  <si>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</si>
  <si>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</si>
  <si>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</si>
  <si>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</si>
  <si>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</si>
  <si>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</si>
  <si>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</si>
  <si>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</si>
  <si>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</si>
  <si>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</si>
  <si>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</si>
  <si>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</si>
  <si>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</si>
  <si>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</si>
  <si>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</si>
  <si>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</si>
  <si>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</si>
  <si>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</si>
  <si>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</si>
  <si>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</si>
  <si>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</si>
  <si>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</si>
  <si>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</si>
  <si>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</si>
  <si>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</si>
  <si>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</si>
  <si>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</si>
  <si>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</si>
  <si>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</si>
  <si>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</si>
  <si>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</si>
  <si>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</si>
  <si>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</si>
  <si>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</si>
  <si>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</si>
  <si>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</si>
  <si>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</si>
  <si>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</si>
  <si>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</si>
  <si>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</si>
  <si>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</si>
  <si>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</si>
  <si>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</si>
  <si>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</si>
  <si>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</si>
  <si>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</si>
  <si>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</si>
  <si>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</si>
  <si>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</si>
  <si>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</si>
  <si>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</si>
  <si>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</si>
  <si>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</si>
  <si>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</si>
  <si>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</si>
  <si>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</si>
  <si>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</si>
  <si>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</si>
  <si>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</si>
  <si>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</si>
  <si>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</si>
  <si>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</si>
  <si>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</si>
  <si>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</si>
  <si>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</si>
  <si>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</si>
  <si>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</si>
  <si>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</si>
  <si>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</si>
  <si>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</si>
  <si>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</si>
  <si>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</si>
  <si>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</si>
  <si>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</si>
  <si>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</si>
  <si>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</si>
  <si>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</si>
  <si>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</si>
  <si>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</si>
  <si>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</si>
  <si>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</si>
  <si>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</si>
  <si>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</si>
  <si>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</si>
  <si>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</si>
  <si>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</si>
  <si>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</si>
  <si>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</si>
  <si>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</si>
  <si>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</si>
  <si>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</si>
  <si>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</si>
  <si>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</si>
  <si>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</si>
  <si>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</si>
  <si>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</si>
  <si>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</si>
  <si>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</si>
  <si>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</si>
  <si>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</si>
  <si>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</si>
  <si>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</si>
  <si>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</si>
  <si>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</si>
  <si>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</si>
  <si>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</si>
  <si>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</si>
  <si>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</si>
  <si>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</si>
  <si>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</si>
  <si>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</si>
  <si>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</si>
  <si>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</si>
  <si>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</si>
  <si>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</si>
  <si>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</si>
  <si>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</si>
  <si>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</si>
  <si>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</si>
  <si>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</si>
  <si>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</si>
  <si>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</si>
  <si>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</si>
  <si>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</si>
  <si>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</si>
  <si>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</si>
  <si>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</si>
  <si>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</si>
  <si>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</si>
  <si>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</si>
  <si>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</si>
  <si>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</si>
  <si>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</si>
  <si>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</si>
  <si>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</si>
  <si>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</si>
  <si>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</si>
  <si>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</si>
  <si>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</si>
  <si>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</si>
  <si>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</si>
  <si>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</si>
  <si>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</si>
  <si>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</si>
  <si>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</si>
  <si>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</si>
  <si>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</si>
  <si>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</si>
  <si>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</si>
  <si>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</si>
  <si>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</si>
  <si>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</si>
  <si>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</si>
  <si>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</si>
  <si>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</si>
  <si>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</si>
  <si>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</si>
  <si>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</si>
  <si>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</si>
  <si>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</si>
  <si>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</si>
  <si>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</si>
  <si>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</si>
  <si>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</si>
  <si>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</si>
  <si>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</si>
  <si>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</si>
  <si>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</si>
  <si>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</si>
  <si>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</si>
  <si>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</si>
  <si>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</si>
  <si>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</si>
  <si>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</si>
  <si>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</si>
  <si>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</si>
  <si>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</si>
  <si>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</si>
  <si>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</si>
  <si>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</si>
  <si>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</si>
  <si>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</si>
  <si>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</si>
  <si>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</si>
  <si>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</si>
  <si>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</si>
  <si>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</si>
  <si>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</si>
  <si>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</si>
  <si>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</si>
  <si>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</si>
  <si>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</si>
  <si>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</si>
  <si>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</si>
  <si>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</si>
  <si>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</si>
  <si>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</si>
  <si>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</si>
  <si>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</si>
  <si>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</si>
  <si>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</si>
  <si>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</si>
  <si>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</si>
  <si>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</si>
  <si>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</si>
  <si>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</si>
  <si>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</si>
  <si>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</si>
  <si>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</si>
  <si>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</si>
  <si>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</si>
  <si>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</si>
  <si>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</si>
  <si>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</si>
  <si>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</si>
  <si>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</si>
  <si>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</si>
  <si>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</si>
  <si>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</si>
  <si>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</si>
  <si>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</si>
  <si>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</si>
  <si>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</si>
  <si>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</si>
  <si>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</si>
  <si>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</si>
  <si>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</si>
  <si>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</si>
  <si>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</si>
  <si>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</si>
  <si>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</si>
  <si>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</si>
  <si>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</si>
  <si>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</si>
  <si>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</si>
  <si>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</si>
  <si>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</si>
  <si>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</si>
  <si>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</si>
  <si>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</si>
  <si>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</si>
  <si>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</si>
  <si>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</si>
  <si>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</si>
  <si>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</si>
  <si>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</si>
  <si>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</si>
  <si>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</si>
  <si>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</si>
  <si>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</si>
  <si>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</si>
  <si>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</si>
  <si>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</si>
  <si>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</si>
  <si>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</si>
  <si>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</si>
  <si>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</si>
  <si>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</si>
  <si>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</si>
  <si>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</si>
  <si>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</si>
  <si>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</si>
  <si>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</si>
  <si>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</si>
  <si>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</si>
  <si>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</si>
  <si>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</si>
  <si>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</si>
  <si>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</si>
  <si>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</si>
  <si>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</si>
  <si>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</si>
  <si>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</si>
  <si>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</si>
  <si>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</si>
  <si>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</si>
  <si>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</si>
  <si>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</si>
  <si>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</si>
  <si>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</si>
  <si>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</si>
  <si>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</si>
  <si>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</si>
  <si>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</si>
  <si>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</si>
  <si>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</si>
  <si>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</si>
  <si>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</si>
  <si>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</si>
  <si>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</si>
  <si>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</si>
  <si>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</si>
  <si>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</si>
  <si>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</si>
  <si>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</si>
  <si>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</si>
  <si>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</si>
  <si>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</si>
  <si>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</si>
  <si>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</si>
  <si>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</si>
  <si>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</si>
  <si>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</si>
  <si>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</si>
  <si>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</si>
  <si>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</si>
  <si>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</si>
  <si>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</si>
  <si>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</si>
  <si>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</si>
  <si>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</si>
  <si>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</si>
  <si>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</si>
  <si>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</si>
  <si>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</si>
  <si>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</si>
  <si>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</si>
  <si>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</si>
  <si>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</si>
  <si>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</si>
  <si>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</si>
  <si>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</si>
  <si>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</si>
  <si>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</si>
  <si>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</si>
  <si>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</si>
  <si>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</si>
  <si>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</si>
  <si>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</si>
  <si>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</si>
  <si>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</si>
  <si>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</si>
  <si>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</si>
  <si>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</si>
  <si>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</si>
  <si>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</si>
  <si>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</si>
  <si>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</si>
  <si>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</si>
  <si>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</si>
  <si>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</si>
  <si>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</si>
  <si>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</si>
  <si>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</si>
  <si>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</si>
  <si>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</si>
  <si>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</si>
  <si>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</si>
  <si>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</si>
  <si>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</si>
  <si>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</si>
  <si>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</si>
  <si>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</si>
  <si>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</si>
  <si>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</si>
  <si>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</si>
  <si>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</si>
  <si>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</si>
  <si>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</si>
  <si>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</si>
  <si>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</si>
  <si>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</si>
  <si>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</si>
  <si>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</si>
  <si>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</si>
  <si>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</si>
  <si>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</si>
  <si>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</si>
  <si>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</si>
  <si>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</si>
  <si>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</si>
  <si>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</si>
  <si>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</si>
  <si>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</si>
  <si>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</si>
  <si>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</si>
  <si>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</si>
  <si>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</si>
  <si>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</si>
  <si>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</si>
  <si>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</si>
  <si>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</si>
  <si>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</si>
  <si>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</si>
  <si>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</si>
  <si>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</si>
  <si>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</si>
  <si>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</si>
  <si>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</si>
  <si>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</si>
  <si>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</si>
  <si>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</si>
  <si>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</si>
  <si>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</si>
  <si>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</si>
  <si>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</si>
  <si>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</si>
  <si>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</si>
  <si>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</si>
  <si>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</si>
  <si>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</si>
  <si>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</si>
  <si>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</si>
  <si>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</si>
  <si>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</si>
  <si>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</si>
  <si>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</si>
  <si>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</si>
  <si>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</si>
  <si>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</si>
  <si>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</si>
  <si>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</si>
  <si>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</si>
  <si>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</si>
  <si>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</si>
  <si>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</si>
  <si>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</si>
  <si>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</si>
  <si>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</si>
  <si>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</si>
  <si>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</si>
  <si>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</si>
  <si>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</si>
  <si>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</si>
  <si>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</si>
  <si>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</si>
  <si>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</si>
  <si>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</si>
  <si>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</si>
  <si>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</si>
  <si>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</si>
  <si>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</si>
  <si>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</si>
  <si>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</si>
  <si>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</si>
  <si>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</si>
  <si>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</si>
  <si>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</si>
  <si>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</si>
  <si>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</si>
  <si>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</si>
  <si>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</si>
  <si>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</si>
  <si>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</si>
  <si>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</si>
  <si>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</si>
  <si>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</si>
  <si>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</si>
  <si>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</si>
  <si>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</si>
  <si>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</si>
  <si>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</si>
  <si>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</si>
  <si>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</si>
  <si>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</si>
  <si>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</si>
  <si>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</si>
  <si>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</si>
  <si>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</si>
  <si>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</si>
  <si>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</si>
  <si>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</si>
  <si>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</si>
  <si>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</si>
  <si>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</si>
  <si>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</si>
  <si>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</si>
  <si>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</si>
  <si>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</si>
  <si>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</si>
  <si>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</si>
  <si>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</si>
  <si>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</si>
  <si>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</si>
  <si>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</si>
  <si>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</si>
  <si>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</si>
  <si>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</si>
  <si>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</si>
  <si>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</si>
  <si>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</si>
  <si>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</si>
  <si>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</si>
  <si>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</si>
  <si>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</si>
  <si>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</si>
  <si>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</si>
  <si>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</si>
  <si>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</si>
  <si>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</si>
  <si>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</si>
  <si>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</si>
  <si>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</si>
  <si>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</si>
  <si>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</si>
  <si>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</si>
  <si>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</si>
  <si>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</si>
  <si>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</si>
  <si>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</si>
  <si>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</si>
  <si>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</si>
  <si>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</si>
  <si>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</si>
  <si>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</si>
  <si>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</si>
  <si>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</si>
  <si>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</si>
  <si>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</si>
  <si>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</si>
  <si>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</si>
  <si>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</si>
  <si>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</si>
  <si>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</si>
  <si>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</si>
  <si>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</si>
  <si>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</si>
  <si>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</si>
  <si>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</si>
  <si>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</si>
  <si>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</si>
  <si>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</si>
  <si>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</si>
  <si>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</si>
  <si>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</si>
  <si>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</si>
  <si>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</si>
  <si>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</si>
  <si>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</si>
  <si>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</si>
  <si>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</si>
  <si>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</si>
  <si>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</si>
  <si>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</si>
  <si>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</si>
  <si>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</si>
  <si>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</si>
  <si>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</si>
  <si>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</si>
  <si>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</si>
  <si>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</si>
  <si>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</si>
  <si>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</si>
  <si>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</si>
  <si>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</si>
  <si>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</si>
  <si>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</si>
  <si>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</si>
  <si>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</si>
  <si>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</si>
  <si>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</si>
  <si>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</si>
  <si>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</si>
  <si>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</si>
  <si>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</si>
  <si>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</si>
  <si>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</si>
  <si>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</si>
  <si>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</si>
  <si>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</si>
  <si>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</si>
  <si>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</si>
  <si>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</si>
  <si>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</si>
  <si>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</si>
  <si>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</si>
  <si>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</si>
  <si>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</si>
  <si>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</si>
  <si>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</si>
  <si>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</si>
  <si>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</si>
  <si>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</si>
  <si>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</si>
  <si>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</si>
  <si>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</si>
  <si>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</si>
  <si>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</si>
  <si>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</si>
  <si>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</si>
  <si>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</si>
  <si>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</si>
  <si>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</si>
  <si>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</si>
  <si>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</si>
  <si>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</si>
  <si>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</si>
  <si>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</si>
  <si>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</si>
  <si>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</si>
  <si>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</si>
  <si>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</si>
  <si>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</si>
  <si>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</si>
  <si>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</si>
  <si>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</si>
  <si>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</si>
  <si>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</si>
  <si>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</si>
  <si>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</si>
  <si>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</si>
  <si>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</si>
  <si>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</si>
  <si>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</si>
  <si>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</si>
  <si>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</si>
  <si>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</si>
  <si>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</si>
  <si>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</si>
  <si>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</si>
  <si>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</si>
  <si>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</si>
  <si>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</si>
  <si>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</si>
  <si>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</si>
  <si>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</si>
  <si>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</si>
  <si>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</si>
  <si>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</si>
  <si>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</si>
  <si>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</si>
  <si>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</si>
  <si>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</si>
  <si>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</si>
  <si>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</si>
  <si>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</si>
  <si>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</si>
  <si>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</si>
  <si>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</si>
  <si>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</si>
  <si>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</si>
  <si>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</si>
  <si>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</si>
  <si>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</si>
  <si>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</si>
  <si>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</si>
  <si>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</si>
  <si>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</si>
  <si>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</si>
  <si>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</si>
  <si>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</si>
  <si>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</si>
  <si>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</si>
  <si>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</si>
  <si>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</si>
  <si>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</si>
  <si>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</si>
  <si>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</si>
  <si>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</si>
  <si>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</si>
  <si>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</si>
  <si>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</si>
  <si>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</si>
  <si>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</si>
  <si>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</si>
  <si>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</si>
  <si>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</si>
  <si>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</si>
  <si>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</si>
  <si>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</si>
  <si>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</si>
  <si>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</si>
  <si>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</si>
  <si>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</si>
  <si>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</si>
  <si>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</si>
  <si>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</si>
  <si>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</si>
  <si>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</si>
  <si>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</si>
  <si>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</si>
  <si>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</si>
  <si>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</si>
  <si>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</si>
  <si>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</si>
  <si>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</si>
  <si>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</si>
  <si>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</si>
  <si>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</si>
  <si>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</si>
  <si>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</si>
  <si>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</si>
  <si>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</si>
  <si>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</si>
  <si>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</si>
  <si>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</si>
  <si>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</si>
  <si>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</si>
  <si>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</si>
  <si>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</si>
  <si>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</si>
  <si>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</si>
  <si>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</si>
  <si>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</si>
  <si>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</si>
  <si>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</si>
  <si>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</si>
  <si>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</si>
  <si>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</si>
  <si>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</si>
  <si>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</si>
  <si>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</si>
  <si>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</si>
  <si>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</si>
  <si>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</si>
  <si>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</si>
  <si>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</si>
  <si>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</si>
  <si>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</si>
  <si>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</si>
  <si>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</si>
  <si>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</si>
  <si>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</si>
  <si>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</si>
  <si>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</si>
  <si>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</si>
  <si>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</si>
  <si>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</si>
  <si>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</si>
  <si>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</si>
  <si>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</si>
  <si>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</si>
  <si>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</si>
  <si>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</si>
  <si>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</si>
  <si>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</si>
  <si>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</si>
  <si>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</si>
  <si>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</si>
  <si>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</si>
  <si>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</si>
  <si>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</si>
  <si>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</si>
  <si>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</si>
  <si>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</si>
  <si>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</si>
  <si>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</si>
  <si>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</si>
  <si>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</si>
  <si>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</si>
  <si>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</si>
  <si>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</si>
  <si>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</si>
  <si>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</si>
  <si>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</si>
  <si>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</si>
  <si>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</si>
  <si>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</si>
  <si>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</si>
  <si>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</si>
  <si>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</si>
  <si>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</si>
  <si>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</si>
  <si>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</si>
  <si>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</si>
  <si>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</si>
  <si>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</si>
  <si>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</si>
  <si>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</si>
  <si>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</si>
  <si>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</si>
  <si>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</si>
  <si>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</si>
  <si>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</si>
  <si>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</si>
  <si>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</si>
  <si>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</si>
  <si>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</si>
  <si>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</si>
  <si>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</si>
  <si>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</si>
  <si>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</si>
  <si>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</si>
  <si>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</si>
  <si>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</si>
  <si>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</si>
  <si>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</si>
  <si>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</si>
  <si>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</si>
  <si>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</si>
  <si>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</si>
  <si>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</si>
  <si>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</si>
  <si>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</si>
  <si>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</si>
  <si>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</si>
  <si>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</si>
  <si>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</si>
  <si>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</si>
  <si>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</si>
  <si>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</si>
  <si>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</si>
  <si>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</si>
  <si>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</si>
  <si>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</si>
  <si>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</si>
  <si>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</si>
  <si>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</si>
  <si>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</si>
  <si>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</si>
  <si>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</si>
  <si>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</si>
  <si>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</si>
  <si>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</si>
  <si>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</si>
  <si>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</si>
  <si>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</si>
  <si>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</si>
  <si>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</si>
  <si>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</si>
  <si>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</si>
  <si>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</si>
  <si>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</si>
  <si>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</si>
  <si>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</si>
  <si>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</si>
  <si>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</si>
  <si>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</si>
  <si>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</si>
  <si>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</si>
  <si>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</si>
  <si>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</si>
  <si>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</si>
  <si>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</si>
  <si>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</si>
  <si>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</si>
  <si>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</si>
  <si>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</si>
  <si>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</si>
  <si>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</si>
  <si>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</si>
  <si>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</si>
  <si>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</si>
  <si>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</si>
  <si>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</si>
  <si>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</si>
  <si>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</si>
  <si>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</si>
  <si>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</si>
  <si>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</si>
  <si>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</si>
  <si>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</si>
  <si>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</si>
  <si>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</si>
  <si>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</si>
  <si>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</si>
  <si>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</si>
  <si>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</si>
  <si>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</si>
  <si>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</si>
  <si>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</si>
  <si>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</si>
  <si>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</si>
  <si>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</si>
  <si>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</si>
  <si>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</si>
  <si>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</si>
  <si>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</si>
  <si>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</si>
  <si>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</si>
  <si>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</si>
  <si>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</si>
  <si>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</si>
  <si>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</si>
  <si>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</si>
  <si>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</si>
  <si>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</si>
  <si>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</si>
  <si>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</si>
  <si>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</si>
  <si>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</si>
  <si>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</si>
  <si>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</si>
  <si>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</si>
  <si>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</si>
  <si>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</si>
  <si>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</si>
  <si>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</si>
  <si>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</si>
  <si>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</si>
  <si>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</si>
  <si>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</si>
  <si>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</si>
  <si>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</si>
  <si>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</si>
  <si>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</si>
  <si>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</si>
  <si>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</si>
  <si>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</si>
  <si>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</si>
  <si>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</si>
  <si>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</si>
  <si>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</si>
  <si>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</si>
  <si>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</si>
  <si>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</si>
  <si>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</si>
  <si>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</si>
  <si>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</si>
  <si>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</si>
  <si>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</si>
  <si>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</si>
  <si>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</si>
  <si>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</si>
  <si>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</si>
  <si>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</si>
  <si>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</si>
  <si>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</si>
  <si>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</si>
  <si>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</si>
  <si>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</si>
  <si>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</si>
  <si>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</si>
  <si>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</si>
  <si>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</si>
  <si>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</si>
  <si>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</si>
  <si>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</si>
  <si>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</si>
  <si>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</si>
  <si>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</si>
  <si>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</si>
  <si>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</si>
  <si>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</si>
  <si>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</si>
  <si>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</si>
  <si>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</si>
  <si>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</si>
  <si>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</si>
  <si>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</si>
  <si>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</si>
  <si>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</si>
  <si>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</si>
  <si>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</si>
  <si>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</si>
  <si>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</si>
  <si>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</si>
  <si>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</si>
  <si>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</si>
  <si>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</si>
  <si>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</si>
  <si>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</si>
  <si>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</si>
  <si>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</si>
  <si>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</si>
  <si>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</si>
  <si>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</si>
  <si>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</si>
  <si>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</si>
  <si>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</si>
  <si>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</si>
  <si>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</si>
  <si>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</si>
  <si>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</si>
  <si>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</si>
  <si>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</si>
  <si>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</si>
  <si>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</si>
  <si>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</si>
  <si>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</si>
  <si>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</si>
  <si>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</si>
  <si>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</si>
  <si>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</si>
  <si>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</si>
  <si>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</si>
  <si>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</si>
  <si>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</si>
  <si>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</si>
  <si>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</si>
  <si>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</si>
  <si>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</si>
  <si>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</si>
  <si>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</si>
  <si>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</si>
  <si>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</si>
  <si>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</si>
  <si>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</si>
  <si>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</si>
  <si>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</si>
  <si>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</si>
  <si>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</si>
  <si>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</si>
  <si>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</si>
  <si>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</si>
  <si>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</si>
  <si>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</si>
  <si>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</si>
  <si>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</si>
  <si>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</si>
  <si>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</si>
  <si>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</si>
  <si>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</si>
  <si>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</si>
  <si>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</si>
  <si>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</si>
  <si>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</si>
  <si>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</si>
  <si>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</si>
  <si>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</si>
  <si>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</si>
  <si>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</si>
  <si>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</si>
  <si>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</si>
  <si>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</si>
  <si>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</si>
  <si>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</si>
  <si>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</si>
  <si>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</si>
  <si>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</si>
  <si>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</si>
  <si>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</si>
  <si>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</si>
  <si>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</si>
  <si>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</si>
  <si>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</si>
  <si>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</si>
  <si>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</si>
  <si>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</si>
  <si>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</si>
  <si>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</si>
  <si>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</si>
  <si>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</si>
  <si>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</si>
  <si>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</si>
  <si>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</si>
  <si>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</si>
  <si>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</si>
  <si>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</si>
  <si>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</si>
  <si>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</si>
  <si>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</si>
  <si>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</si>
  <si>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</si>
  <si>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</si>
  <si>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</si>
  <si>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</si>
  <si>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</si>
  <si>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</si>
  <si>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</si>
  <si>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</si>
  <si>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</si>
  <si>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</si>
  <si>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</si>
  <si>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</si>
  <si>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</si>
  <si>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</si>
  <si>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</si>
  <si>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</si>
  <si>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</si>
  <si>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</si>
  <si>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</si>
  <si>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</si>
  <si>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</si>
  <si>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</si>
  <si>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</si>
  <si>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</si>
  <si>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</si>
  <si>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</si>
  <si>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</si>
  <si>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</si>
  <si>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</si>
  <si>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</si>
  <si>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</si>
  <si>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</si>
  <si>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</si>
  <si>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</si>
  <si>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</si>
  <si>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</si>
  <si>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</si>
  <si>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</si>
  <si>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</si>
  <si>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</si>
  <si>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</si>
  <si>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</si>
  <si>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</si>
  <si>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</si>
  <si>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</si>
  <si>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</si>
  <si>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</si>
  <si>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</si>
  <si>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</si>
  <si>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</si>
  <si>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</si>
  <si>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</si>
  <si>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</si>
  <si>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</si>
  <si>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</si>
  <si>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</si>
  <si>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</si>
  <si>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</si>
  <si>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</si>
  <si>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</si>
  <si>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</si>
  <si>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</si>
  <si>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</si>
  <si>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</si>
  <si>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</si>
  <si>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</si>
  <si>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</si>
  <si>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</si>
  <si>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</si>
  <si>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</si>
  <si>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</si>
  <si>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</si>
  <si>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</si>
  <si>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</si>
  <si>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</si>
  <si>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</si>
  <si>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</si>
  <si>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</si>
  <si>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</si>
  <si>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</si>
  <si>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</si>
  <si>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</si>
  <si>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</si>
  <si>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</si>
  <si>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</si>
  <si>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</si>
  <si>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</si>
  <si>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</si>
  <si>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</si>
  <si>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</si>
  <si>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</si>
  <si>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</si>
  <si>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</si>
  <si>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</si>
  <si>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</si>
  <si>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</si>
  <si>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</si>
  <si>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</si>
  <si>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</si>
  <si>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</si>
  <si>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</si>
  <si>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</si>
  <si>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</si>
  <si>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</si>
  <si>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</si>
  <si>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</si>
  <si>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</si>
  <si>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</si>
  <si>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</si>
  <si>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</si>
  <si>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</si>
  <si>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</si>
  <si>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</si>
  <si>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</si>
  <si>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</si>
  <si>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</si>
  <si>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</si>
  <si>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</si>
  <si>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</si>
  <si>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</si>
  <si>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</si>
  <si>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</si>
  <si>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</si>
  <si>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</si>
  <si>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</si>
  <si>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</si>
  <si>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</si>
  <si>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</si>
  <si>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</si>
  <si>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</si>
  <si>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</si>
  <si>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</si>
  <si>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</si>
  <si>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</si>
  <si>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</si>
  <si>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</si>
  <si>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</si>
  <si>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</si>
  <si>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</si>
  <si>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</si>
  <si>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</si>
  <si>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</si>
  <si>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</si>
  <si>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</si>
  <si>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</si>
  <si>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</si>
  <si>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</si>
  <si>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</si>
  <si>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</si>
  <si>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</si>
  <si>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</si>
  <si>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</si>
  <si>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</si>
  <si>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</si>
  <si>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</si>
  <si>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</si>
  <si>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</si>
  <si>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</si>
  <si>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</si>
  <si>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</si>
  <si>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</si>
  <si>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</si>
  <si>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</si>
  <si>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</si>
  <si>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</si>
  <si>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</si>
  <si>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</si>
  <si>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</si>
  <si>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</si>
  <si>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</si>
  <si>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</si>
  <si>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</si>
  <si>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</si>
  <si>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</si>
  <si>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</si>
  <si>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</si>
  <si>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</si>
  <si>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</si>
  <si>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</si>
  <si>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</si>
  <si>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</si>
  <si>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</si>
  <si>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</si>
  <si>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</si>
  <si>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</si>
  <si>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</si>
  <si>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</si>
  <si>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</si>
  <si>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</si>
  <si>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</si>
  <si>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</si>
  <si>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</si>
  <si>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</si>
  <si>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</si>
  <si>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</si>
  <si>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</si>
  <si>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</si>
  <si>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</si>
  <si>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</si>
  <si>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</si>
  <si>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</si>
  <si>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</si>
  <si>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</si>
  <si>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</si>
  <si>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</si>
  <si>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</si>
  <si>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</si>
  <si>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</si>
  <si>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</si>
  <si>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</si>
  <si>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</si>
  <si>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</si>
  <si>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</si>
  <si>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</si>
  <si>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</si>
  <si>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</si>
  <si>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</si>
  <si>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</si>
  <si>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</si>
  <si>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</si>
  <si>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</si>
  <si>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</si>
  <si>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</si>
  <si>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</si>
  <si>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</si>
  <si>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</si>
  <si>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</si>
  <si>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</si>
  <si>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</si>
  <si>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</si>
  <si>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</si>
  <si>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</si>
  <si>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</si>
  <si>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</si>
  <si>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</si>
  <si>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</si>
  <si>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</si>
  <si>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</si>
  <si>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</si>
  <si>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</si>
  <si>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</si>
  <si>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</si>
  <si>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</si>
  <si>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</si>
  <si>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</si>
  <si>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</si>
  <si>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</si>
  <si>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</si>
  <si>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</si>
  <si>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</si>
  <si>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</si>
  <si>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</si>
  <si>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</si>
  <si>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</si>
  <si>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</si>
  <si>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</si>
  <si>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</si>
  <si>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</si>
  <si>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</si>
  <si>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</si>
  <si>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</si>
  <si>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</si>
  <si>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</si>
  <si>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</si>
  <si>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</si>
  <si>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</si>
  <si>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</si>
  <si>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</si>
  <si>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</si>
  <si>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</si>
  <si>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</si>
  <si>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</si>
  <si>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</si>
  <si>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</si>
  <si>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</si>
  <si>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</si>
  <si>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</si>
  <si>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</si>
  <si>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</si>
  <si>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</si>
  <si>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</si>
  <si>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</si>
  <si>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</si>
  <si>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</si>
  <si>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</si>
  <si>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</si>
  <si>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</si>
  <si>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</si>
  <si>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</si>
  <si>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</si>
  <si>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</si>
  <si>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</si>
  <si>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</si>
  <si>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</si>
  <si>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</si>
  <si>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</si>
  <si>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</si>
  <si>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</si>
  <si>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</si>
  <si>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</si>
  <si>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</si>
  <si>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</si>
  <si>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</si>
  <si>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</si>
  <si>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</si>
  <si>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</si>
  <si>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</si>
  <si>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</si>
  <si>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</si>
  <si>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</si>
  <si>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</si>
  <si>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</si>
  <si>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</si>
  <si>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</si>
  <si>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</si>
  <si>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</si>
  <si>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</si>
  <si>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</si>
  <si>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</si>
  <si>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</si>
  <si>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</si>
  <si>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</si>
  <si>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</si>
  <si>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</si>
  <si>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</si>
  <si>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</si>
  <si>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</si>
  <si>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</si>
  <si>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</si>
  <si>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</si>
  <si>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</si>
  <si>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</si>
  <si>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</si>
  <si>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</si>
  <si>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</si>
  <si>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</si>
  <si>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</si>
  <si>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</si>
  <si>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</si>
  <si>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</si>
  <si>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</si>
  <si>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</si>
  <si>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</si>
  <si>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</si>
  <si>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</si>
  <si>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</si>
  <si>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</si>
  <si>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</si>
  <si>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</si>
  <si>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</si>
  <si>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</si>
  <si>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</si>
  <si>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</si>
  <si>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</si>
  <si>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</si>
  <si>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</si>
  <si>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</si>
  <si>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</si>
  <si>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</si>
  <si>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</si>
  <si>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</si>
  <si>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</si>
  <si>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</si>
  <si>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</si>
  <si>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</si>
  <si>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</si>
  <si>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</si>
  <si>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</si>
  <si>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</si>
  <si>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</si>
  <si>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</si>
  <si>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</si>
  <si>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</si>
  <si>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</si>
  <si>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</si>
  <si>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</si>
  <si>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</si>
  <si>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</si>
  <si>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</si>
  <si>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</si>
  <si>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</si>
  <si>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</si>
  <si>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</si>
  <si>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</si>
  <si>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</si>
  <si>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</si>
  <si>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</si>
  <si>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</si>
  <si>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</si>
  <si>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</si>
  <si>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</si>
  <si>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</si>
  <si>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</si>
  <si>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</si>
  <si>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</si>
  <si>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</si>
  <si>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</si>
  <si>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</si>
  <si>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</si>
  <si>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</si>
  <si>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</si>
  <si>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</si>
  <si>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</si>
  <si>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</si>
  <si>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</si>
  <si>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</si>
  <si>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</si>
  <si>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</si>
  <si>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</si>
  <si>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</si>
  <si>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</si>
  <si>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</si>
  <si>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</si>
  <si>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</si>
  <si>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</si>
  <si>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</si>
  <si>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</si>
  <si>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</si>
  <si>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</si>
  <si>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</si>
  <si>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</si>
  <si>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</si>
  <si>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</si>
  <si>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</si>
  <si>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</si>
  <si>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</si>
  <si>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</si>
  <si>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</si>
  <si>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</si>
  <si>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</si>
  <si>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</si>
  <si>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</si>
  <si>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</si>
  <si>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</si>
  <si>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</si>
  <si>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</si>
  <si>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</si>
  <si>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</si>
  <si>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</si>
  <si>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</si>
  <si>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</si>
  <si>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</si>
  <si>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</si>
  <si>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</si>
  <si>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</si>
  <si>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</si>
  <si>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</si>
  <si>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</si>
  <si>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</si>
  <si>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</si>
  <si>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</si>
  <si>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</si>
  <si>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</si>
  <si>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</si>
  <si>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</si>
  <si>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</si>
  <si>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</si>
  <si>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</si>
  <si>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</si>
  <si>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</si>
  <si>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</si>
  <si>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</si>
  <si>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</si>
  <si>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</si>
  <si>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</si>
  <si>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</si>
  <si>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</si>
  <si>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</si>
  <si>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</si>
  <si>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</si>
  <si>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</si>
  <si>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</si>
  <si>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</si>
  <si>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</si>
  <si>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</si>
  <si>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</si>
  <si>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</si>
  <si>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</si>
  <si>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</si>
  <si>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</si>
  <si>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</si>
  <si>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</si>
  <si>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</si>
  <si>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</si>
  <si>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</si>
  <si>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</si>
  <si>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</si>
  <si>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</si>
  <si>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</si>
  <si>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</si>
  <si>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</si>
  <si>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</si>
  <si>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</si>
  <si>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</si>
  <si>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</si>
  <si>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</si>
  <si>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</si>
  <si>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</si>
  <si>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</si>
  <si>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</si>
  <si>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</si>
  <si>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</si>
  <si>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</si>
  <si>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</si>
  <si>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</si>
  <si>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</si>
  <si>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</si>
  <si>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</si>
  <si>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</si>
  <si>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</si>
  <si>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</si>
  <si>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</si>
  <si>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</si>
  <si>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</si>
  <si>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</si>
  <si>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</si>
  <si>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</si>
  <si>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</si>
  <si>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</si>
  <si>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</si>
  <si>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</si>
  <si>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</si>
  <si>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</si>
  <si>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</si>
  <si>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</si>
  <si>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</si>
  <si>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</si>
  <si>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</si>
  <si>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</si>
  <si>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</si>
  <si>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</si>
  <si>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</si>
  <si>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</si>
  <si>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</si>
  <si>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</si>
  <si>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</si>
  <si>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</si>
  <si>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</si>
  <si>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</si>
  <si>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</si>
  <si>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</si>
  <si>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</si>
  <si>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</si>
  <si>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</si>
  <si>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</si>
  <si>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</si>
  <si>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</si>
  <si>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</si>
  <si>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</si>
  <si>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</si>
  <si>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</si>
  <si>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</si>
  <si>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</si>
  <si>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</si>
  <si>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</si>
  <si>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</si>
  <si>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</si>
  <si>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</si>
  <si>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</si>
  <si>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</si>
  <si>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</si>
  <si>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</si>
  <si>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</si>
  <si>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</si>
  <si>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</si>
  <si>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</si>
  <si>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</si>
  <si>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</si>
  <si>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</si>
  <si>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</si>
  <si>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</si>
  <si>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</si>
  <si>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</si>
  <si>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</si>
  <si>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</si>
  <si>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</si>
  <si>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</si>
  <si>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</si>
  <si>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</si>
  <si>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</si>
  <si>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</si>
  <si>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</si>
  <si>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</si>
  <si>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</si>
  <si>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</si>
  <si>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</si>
  <si>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</si>
  <si>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</si>
  <si>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</si>
  <si>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</si>
  <si>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</si>
  <si>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</si>
  <si>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</si>
  <si>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</si>
  <si>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</si>
  <si>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</si>
  <si>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</si>
  <si>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</si>
  <si>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</si>
  <si>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</si>
  <si>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</si>
  <si>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</si>
  <si>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</si>
  <si>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</si>
  <si>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</si>
  <si>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</si>
  <si>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</si>
  <si>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</si>
  <si>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</si>
  <si>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</si>
  <si>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</si>
  <si>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</si>
  <si>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</si>
  <si>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</si>
  <si>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</si>
  <si>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</si>
  <si>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</si>
  <si>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</si>
  <si>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</si>
  <si>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</si>
  <si>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</si>
  <si>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</si>
  <si>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</si>
  <si>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</si>
  <si>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</si>
  <si>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</si>
  <si>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</si>
  <si>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</si>
  <si>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</si>
  <si>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</si>
  <si>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</si>
  <si>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</si>
  <si>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</si>
  <si>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</si>
  <si>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</si>
  <si>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</si>
  <si>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</si>
  <si>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</si>
  <si>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</si>
  <si>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</si>
  <si>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</si>
  <si>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</si>
  <si>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</si>
  <si>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</si>
  <si>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</si>
  <si>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</si>
  <si>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</si>
  <si>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</si>
  <si>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</si>
  <si>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</si>
  <si>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</si>
  <si>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</si>
  <si>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</si>
  <si>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</si>
  <si>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</si>
  <si>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</si>
  <si>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</si>
  <si>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</si>
  <si>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</si>
  <si>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</si>
  <si>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</si>
  <si>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</si>
  <si>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</si>
  <si>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</si>
  <si>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</si>
  <si>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</si>
  <si>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</si>
  <si>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</si>
  <si>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</si>
  <si>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</si>
  <si>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</si>
  <si>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</si>
  <si>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</si>
  <si>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</si>
  <si>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</si>
  <si>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</si>
  <si>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</si>
  <si>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</si>
  <si>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</si>
  <si>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</si>
  <si>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</si>
  <si>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</si>
  <si>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</si>
  <si>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</si>
  <si>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</si>
  <si>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</si>
  <si>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</si>
  <si>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</si>
  <si>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</si>
  <si>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</si>
  <si>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</si>
  <si>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</si>
  <si>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</si>
  <si>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</si>
  <si>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</si>
  <si>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</si>
  <si>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</si>
  <si>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</si>
  <si>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</si>
  <si>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</si>
  <si>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</si>
  <si>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</si>
  <si>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</si>
  <si>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</si>
  <si>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</si>
  <si>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</si>
  <si>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</si>
  <si>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</si>
  <si>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</si>
  <si>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</si>
  <si>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</si>
  <si>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</si>
  <si>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</si>
  <si>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</si>
  <si>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</si>
  <si>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</si>
  <si>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</si>
  <si>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</si>
  <si>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</si>
  <si>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</si>
  <si>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</si>
  <si>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</si>
  <si>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</si>
  <si>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</si>
  <si>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</si>
  <si>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</si>
  <si>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</si>
  <si>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</si>
  <si>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</si>
  <si>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</si>
  <si>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</si>
  <si>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</si>
  <si>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</si>
  <si>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</si>
  <si>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</si>
  <si>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</si>
  <si>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</si>
  <si>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</si>
  <si>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</si>
  <si>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</si>
  <si>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</si>
  <si>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</si>
  <si>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</si>
  <si>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</si>
  <si>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</si>
  <si>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</si>
  <si>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</si>
  <si>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</si>
  <si>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</si>
  <si>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</si>
  <si>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</si>
  <si>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</si>
  <si>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</si>
  <si>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</si>
  <si>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</si>
  <si>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</si>
  <si>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</si>
  <si>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</si>
  <si>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</si>
  <si>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</si>
  <si>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</si>
  <si>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</si>
  <si>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</si>
  <si>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</si>
  <si>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</si>
  <si>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</si>
  <si>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</si>
  <si>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</si>
  <si>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</si>
  <si>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</si>
  <si>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</si>
  <si>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</si>
  <si>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</si>
  <si>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</si>
  <si>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</si>
  <si>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</si>
  <si>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</si>
  <si>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</si>
  <si>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</si>
  <si>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</si>
  <si>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</si>
  <si>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</si>
  <si>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</si>
  <si>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</si>
  <si>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</si>
  <si>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</si>
  <si>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</si>
  <si>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</si>
  <si>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</si>
  <si>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</si>
  <si>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</si>
  <si>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</si>
  <si>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</si>
  <si>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</si>
  <si>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</si>
  <si>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</si>
  <si>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</si>
  <si>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</si>
  <si>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</si>
  <si>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</si>
  <si>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</si>
  <si>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</si>
  <si>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</si>
  <si>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</si>
  <si>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</si>
  <si>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</si>
  <si>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</si>
  <si>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</si>
  <si>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</si>
  <si>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</si>
  <si>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</si>
  <si>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</si>
  <si>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</si>
  <si>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</si>
  <si>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</si>
  <si>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</si>
  <si>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</si>
  <si>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</si>
  <si>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</si>
  <si>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</si>
  <si>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</si>
  <si>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</si>
  <si>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</si>
  <si>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</si>
  <si>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</si>
  <si>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</si>
  <si>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</si>
  <si>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</si>
  <si>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</si>
  <si>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</si>
  <si>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</si>
  <si>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</si>
  <si>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</si>
  <si>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</si>
  <si>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</si>
  <si>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</si>
  <si>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</si>
  <si>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</si>
  <si>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</si>
  <si>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</si>
  <si>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</si>
  <si>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</si>
  <si>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</si>
  <si>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</si>
  <si>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</si>
  <si>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</si>
  <si>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</si>
  <si>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</si>
  <si>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</si>
  <si>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</si>
  <si>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</si>
  <si>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</si>
  <si>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</si>
  <si>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</si>
  <si>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</si>
  <si>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</si>
  <si>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</si>
  <si>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</si>
  <si>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</si>
  <si>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</si>
  <si>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</si>
  <si>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</si>
  <si>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</si>
  <si>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</si>
  <si>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</si>
  <si>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</si>
  <si>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</si>
  <si>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</si>
  <si>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</si>
  <si>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</si>
  <si>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</si>
  <si>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</si>
  <si>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</si>
  <si>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</si>
  <si>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</si>
  <si>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</si>
  <si>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</si>
  <si>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</si>
  <si>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</si>
  <si>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</si>
  <si>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</si>
  <si>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</si>
  <si>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</si>
  <si>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</si>
  <si>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</si>
  <si>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</si>
  <si>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</si>
  <si>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</si>
  <si>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</si>
  <si>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</si>
  <si>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</si>
  <si>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</si>
  <si>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</si>
  <si>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</si>
  <si>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</si>
  <si>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</si>
  <si>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</si>
  <si>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</si>
  <si>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</si>
  <si>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</si>
  <si>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</si>
  <si>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</si>
  <si>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</si>
  <si>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</si>
  <si>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</si>
  <si>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</si>
  <si>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</si>
  <si>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</si>
  <si>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</si>
  <si>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</si>
  <si>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</si>
  <si>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</si>
  <si>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</si>
  <si>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</si>
  <si>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</si>
  <si>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</si>
  <si>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</si>
  <si>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</si>
  <si>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</si>
  <si>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</si>
  <si>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</si>
  <si>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</si>
  <si>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</si>
  <si>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</si>
  <si>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</si>
  <si>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</si>
  <si>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</si>
  <si>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</si>
  <si>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</si>
  <si>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</si>
  <si>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</si>
  <si>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</si>
  <si>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</si>
  <si>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</si>
  <si>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</si>
  <si>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</si>
  <si>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</si>
  <si>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</si>
  <si>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</si>
  <si>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</si>
  <si>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</si>
  <si>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</si>
  <si>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</si>
  <si>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</si>
  <si>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</si>
  <si>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</si>
  <si>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</si>
  <si>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</si>
  <si>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</si>
  <si>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</si>
  <si>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</si>
  <si>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</si>
  <si>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</si>
  <si>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</si>
  <si>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</si>
  <si>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</si>
  <si>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</si>
  <si>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</si>
  <si>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</si>
  <si>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</si>
  <si>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</si>
  <si>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</si>
  <si>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</si>
  <si>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</si>
  <si>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</si>
  <si>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</si>
  <si>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</si>
  <si>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</si>
  <si>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</si>
  <si>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</si>
  <si>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</si>
  <si>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</si>
  <si>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</si>
  <si>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</si>
  <si>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</si>
  <si>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</si>
  <si>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</si>
  <si>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</si>
  <si>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</si>
  <si>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</si>
  <si>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</si>
  <si>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</si>
  <si>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</si>
  <si>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</si>
  <si>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</si>
  <si>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</si>
  <si>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</si>
  <si>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</si>
  <si>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</si>
  <si>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</si>
  <si>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</si>
  <si>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</si>
  <si>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</si>
  <si>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</si>
  <si>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</si>
  <si>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</si>
  <si>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</si>
  <si>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</si>
  <si>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</si>
  <si>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</si>
  <si>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</si>
  <si>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</si>
  <si>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</si>
  <si>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</si>
  <si>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</si>
  <si>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</si>
  <si>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</si>
  <si>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</si>
  <si>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</si>
  <si>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</si>
  <si>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</si>
  <si>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</si>
  <si>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</si>
  <si>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</si>
  <si>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</si>
  <si>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</si>
  <si>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</si>
  <si>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</si>
  <si>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</si>
  <si>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</si>
  <si>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</si>
  <si>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</si>
  <si>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</si>
  <si>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</si>
  <si>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</si>
  <si>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</si>
  <si>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</si>
  <si>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</si>
  <si>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</si>
  <si>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</si>
  <si>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</si>
  <si>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</si>
  <si>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</si>
  <si>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</si>
  <si>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</si>
  <si>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</si>
  <si>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</si>
  <si>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</si>
  <si>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</si>
  <si>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</si>
  <si>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</si>
  <si>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</si>
  <si>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</si>
  <si>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</si>
  <si>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</si>
  <si>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</si>
  <si>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</si>
  <si>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</si>
  <si>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</si>
  <si>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</si>
  <si>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</si>
  <si>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</si>
  <si>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</si>
  <si>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</si>
  <si>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</si>
  <si>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</si>
  <si>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</si>
  <si>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</si>
  <si>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</si>
  <si>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</si>
  <si>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</si>
  <si>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</si>
  <si>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</si>
  <si>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</si>
  <si>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</si>
  <si>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</si>
  <si>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</si>
  <si>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</si>
  <si>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</si>
  <si>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</si>
  <si>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</si>
  <si>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</si>
  <si>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</si>
  <si>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</si>
  <si>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</si>
  <si>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</si>
  <si>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</si>
  <si>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</si>
  <si>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</si>
  <si>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</si>
  <si>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</si>
  <si>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</si>
  <si>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</si>
  <si>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</si>
  <si>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</si>
  <si>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</si>
  <si>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</si>
  <si>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</si>
  <si>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</si>
  <si>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</si>
  <si>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</si>
  <si>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</si>
  <si>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</si>
  <si>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</si>
  <si>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</si>
  <si>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</si>
  <si>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</si>
  <si>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</si>
  <si>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</si>
  <si>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</si>
  <si>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</si>
  <si>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</si>
  <si>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</si>
  <si>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</si>
  <si>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</si>
  <si>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</si>
  <si>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</si>
  <si>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</si>
  <si>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</si>
  <si>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</si>
  <si>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</si>
  <si>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</si>
  <si>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</si>
  <si>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</si>
  <si>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</si>
  <si>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</si>
  <si>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</si>
  <si>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</si>
  <si>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</si>
  <si>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</si>
  <si>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</si>
  <si>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</si>
  <si>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</si>
  <si>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</si>
  <si>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</si>
  <si>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</si>
  <si>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</si>
  <si>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</si>
  <si>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</si>
  <si>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</si>
  <si>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</si>
  <si>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</si>
  <si>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</si>
  <si>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</si>
  <si>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</si>
  <si>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</si>
  <si>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</si>
  <si>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</si>
  <si>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</si>
  <si>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</si>
  <si>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</si>
  <si>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</si>
  <si>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</si>
  <si>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</si>
  <si>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</si>
  <si>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</si>
  <si>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</si>
  <si>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</si>
  <si>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</si>
  <si>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</si>
  <si>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</si>
  <si>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</si>
  <si>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</si>
  <si>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</si>
  <si>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</si>
  <si>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</si>
  <si>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</si>
  <si>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</si>
  <si>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</si>
  <si>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</si>
  <si>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</si>
  <si>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</si>
  <si>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</si>
  <si>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</si>
  <si>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</si>
  <si>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</si>
  <si>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</si>
  <si>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</si>
  <si>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</si>
  <si>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</si>
  <si>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</si>
  <si>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</si>
  <si>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</si>
  <si>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</si>
  <si>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</si>
  <si>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</si>
  <si>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</si>
  <si>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</si>
  <si>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</si>
  <si>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</si>
  <si>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</si>
  <si>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</si>
  <si>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</si>
  <si>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</si>
  <si>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</si>
  <si>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</si>
  <si>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</si>
  <si>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</si>
  <si>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</si>
  <si>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</si>
  <si>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</si>
  <si>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</si>
  <si>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</si>
  <si>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</si>
  <si>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</si>
  <si>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</si>
  <si>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</si>
  <si>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</si>
  <si>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</si>
  <si>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</si>
  <si>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</si>
  <si>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</si>
  <si>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</si>
  <si>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</si>
  <si>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</si>
  <si>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</si>
  <si>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</si>
  <si>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</si>
  <si>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</si>
  <si>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</si>
  <si>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</si>
  <si>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</si>
  <si>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</si>
  <si>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</si>
  <si>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</si>
  <si>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</si>
  <si>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</si>
  <si>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</si>
  <si>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</si>
  <si>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</si>
  <si>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</si>
  <si>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</si>
  <si>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</si>
  <si>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</si>
  <si>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</si>
  <si>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</si>
  <si>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</si>
  <si>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</si>
  <si>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</si>
  <si>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</si>
  <si>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</si>
  <si>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</si>
  <si>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</si>
  <si>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</si>
  <si>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</si>
  <si>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</si>
  <si>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</si>
  <si>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</si>
  <si>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</si>
  <si>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</si>
  <si>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</si>
  <si>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</si>
  <si>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</si>
  <si>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</si>
  <si>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</si>
  <si>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</si>
  <si>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</si>
  <si>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</si>
  <si>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</si>
  <si>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</si>
  <si>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</si>
  <si>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</si>
  <si>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</si>
  <si>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</si>
  <si>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</si>
  <si>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</si>
  <si>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</si>
  <si>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</si>
  <si>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</si>
  <si>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</si>
  <si>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</si>
  <si>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</si>
  <si>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</si>
  <si>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</si>
  <si>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</si>
  <si>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</si>
  <si>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</si>
  <si>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</si>
  <si>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</si>
  <si>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</si>
  <si>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</si>
  <si>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</si>
  <si>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</si>
  <si>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</si>
  <si>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</si>
  <si>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</si>
  <si>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</si>
  <si>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</si>
  <si>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</si>
  <si>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</si>
  <si>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</si>
  <si>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</si>
  <si>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</si>
  <si>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</si>
  <si>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</si>
  <si>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</si>
  <si>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</si>
  <si>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</si>
  <si>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</si>
  <si>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</si>
  <si>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</si>
  <si>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</si>
  <si>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</si>
  <si>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</si>
  <si>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</si>
  <si>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</si>
  <si>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</si>
  <si>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</si>
  <si>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</si>
  <si>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</si>
  <si>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</si>
  <si>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</si>
  <si>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</si>
  <si>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</si>
  <si>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</si>
  <si>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</si>
  <si>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</si>
  <si>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</si>
  <si>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</si>
  <si>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</si>
  <si>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</si>
  <si>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</si>
  <si>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</si>
  <si>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</si>
  <si>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</si>
  <si>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</si>
  <si>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</si>
  <si>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</si>
  <si>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</si>
  <si>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</si>
  <si>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</si>
  <si>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</si>
  <si>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</si>
  <si>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</si>
  <si>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</si>
  <si>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</si>
  <si>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</si>
  <si>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</si>
  <si>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</si>
  <si>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</si>
  <si>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</si>
  <si>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</si>
  <si>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</si>
  <si>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</si>
  <si>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</si>
  <si>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</si>
  <si>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</si>
  <si>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</si>
  <si>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</si>
  <si>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</si>
  <si>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</si>
  <si>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</si>
  <si>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</si>
  <si>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</si>
  <si>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</si>
  <si>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</si>
  <si>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</si>
  <si>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</si>
  <si>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</si>
  <si>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</si>
  <si>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</si>
  <si>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</si>
  <si>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</si>
  <si>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</si>
  <si>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</si>
  <si>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</si>
  <si>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</si>
  <si>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</si>
  <si>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</si>
  <si>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</si>
  <si>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</si>
  <si>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</si>
  <si>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</si>
  <si>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</si>
  <si>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</si>
  <si>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</si>
  <si>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</si>
  <si>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</si>
  <si>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</si>
  <si>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</si>
  <si>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</si>
  <si>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</si>
  <si>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</si>
  <si>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</si>
  <si>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</si>
  <si>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</si>
  <si>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</si>
  <si>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</si>
  <si>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</si>
  <si>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</si>
  <si>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</si>
  <si>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</si>
  <si>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</si>
  <si>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</si>
  <si>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</si>
  <si>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</si>
  <si>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</si>
  <si>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</si>
  <si>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</si>
  <si>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</si>
  <si>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</si>
  <si>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</si>
  <si>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</si>
  <si>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</si>
  <si>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</si>
  <si>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</si>
  <si>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</si>
  <si>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</si>
  <si>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</si>
  <si>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</si>
  <si>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</si>
  <si>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</si>
  <si>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</si>
  <si>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</si>
  <si>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</si>
  <si>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</si>
  <si>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</si>
  <si>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</si>
  <si>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</si>
  <si>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</si>
  <si>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</si>
  <si>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</si>
  <si>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</si>
  <si>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</si>
  <si>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</si>
  <si>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</si>
  <si>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</si>
  <si>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</si>
  <si>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</si>
  <si>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</si>
  <si>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</si>
  <si>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</si>
  <si>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</si>
  <si>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</si>
  <si>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</si>
  <si>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</si>
  <si>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</si>
  <si>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</si>
  <si>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</si>
  <si>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</si>
  <si>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</si>
  <si>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</si>
  <si>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</si>
  <si>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</si>
  <si>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</si>
  <si>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</si>
  <si>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</si>
  <si>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</si>
  <si>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</si>
  <si>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</si>
  <si>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</si>
  <si>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</si>
  <si>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</si>
  <si>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</si>
  <si>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</si>
  <si>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</si>
  <si>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</si>
  <si>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</si>
  <si>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</si>
  <si>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</si>
  <si>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</si>
  <si>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</si>
  <si>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</si>
  <si>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</si>
  <si>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</si>
  <si>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</si>
  <si>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</si>
  <si>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</si>
  <si>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</si>
  <si>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</si>
  <si>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</si>
  <si>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</si>
  <si>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</si>
  <si>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</si>
  <si>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</si>
  <si>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</si>
  <si>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</si>
  <si>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</si>
  <si>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</si>
  <si>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</si>
  <si>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</si>
  <si>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</si>
  <si>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</si>
  <si>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</si>
  <si>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</si>
  <si>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</si>
  <si>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</si>
  <si>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</si>
  <si>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</si>
  <si>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</si>
  <si>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</si>
  <si>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</si>
  <si>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</si>
  <si>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</si>
  <si>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</si>
  <si>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</si>
  <si>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</si>
  <si>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</si>
  <si>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</si>
  <si>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</si>
  <si>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</si>
  <si>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</si>
  <si>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</si>
  <si>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</si>
  <si>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</si>
  <si>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</si>
  <si>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</si>
  <si>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</si>
  <si>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</si>
  <si>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</si>
  <si>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</si>
  <si>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</si>
  <si>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</si>
  <si>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</si>
  <si>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</si>
  <si>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</si>
  <si>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</si>
  <si>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</si>
  <si>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</si>
  <si>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</si>
  <si>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</si>
  <si>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</si>
  <si>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</si>
  <si>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</si>
  <si>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</si>
  <si>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</si>
  <si>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</si>
  <si>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</si>
  <si>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</si>
  <si>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</si>
  <si>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</si>
  <si>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</si>
  <si>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</si>
  <si>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</si>
  <si>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</si>
  <si>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</si>
  <si>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</si>
  <si>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</si>
  <si>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</si>
  <si>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</si>
  <si>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</si>
  <si>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</si>
  <si>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</si>
  <si>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</si>
  <si>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</si>
  <si>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</si>
  <si>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</si>
  <si>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</si>
  <si>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</si>
  <si>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</si>
  <si>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</si>
  <si>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</si>
  <si>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</si>
  <si>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</si>
  <si>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</si>
  <si>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</si>
  <si>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</si>
  <si>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</si>
  <si>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</si>
  <si>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</si>
  <si>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</si>
  <si>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</si>
  <si>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</si>
  <si>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</si>
  <si>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</si>
  <si>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</si>
  <si>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</si>
  <si>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</si>
  <si>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</si>
  <si>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</si>
  <si>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</si>
  <si>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</si>
  <si>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</si>
  <si>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</si>
  <si>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</si>
  <si>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</si>
  <si>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</si>
  <si>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</si>
  <si>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</si>
  <si>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</si>
  <si>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</si>
  <si>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</si>
  <si>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</si>
  <si>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</si>
  <si>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</si>
  <si>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</si>
  <si>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</si>
  <si>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</si>
  <si>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</si>
  <si>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</si>
  <si>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</si>
  <si>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</si>
  <si>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</si>
  <si>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</si>
  <si>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</si>
  <si>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</si>
  <si>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</si>
  <si>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</si>
  <si>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</si>
  <si>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</si>
  <si>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</si>
  <si>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</si>
  <si>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</si>
  <si>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</si>
  <si>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</si>
  <si>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</si>
  <si>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</si>
  <si>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</si>
  <si>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</si>
  <si>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</si>
  <si>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</si>
  <si>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</si>
  <si>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</si>
  <si>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</si>
  <si>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</si>
  <si>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</si>
  <si>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</si>
  <si>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</si>
  <si>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</si>
  <si>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</si>
  <si>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</si>
  <si>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</si>
  <si>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</si>
  <si>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</si>
  <si>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</si>
  <si>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</si>
  <si>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</si>
  <si>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</si>
  <si>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</si>
  <si>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</si>
  <si>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</si>
  <si>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</si>
  <si>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</si>
  <si>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</si>
  <si>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</si>
  <si>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</si>
  <si>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</si>
  <si>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</si>
  <si>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</si>
  <si>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</si>
  <si>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</si>
  <si>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</si>
  <si>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</si>
  <si>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</si>
  <si>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</si>
  <si>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</si>
  <si>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</si>
  <si>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</si>
  <si>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</si>
  <si>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</si>
  <si>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</si>
  <si>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</si>
  <si>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</si>
  <si>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</si>
  <si>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</si>
  <si>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</si>
  <si>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</si>
  <si>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</si>
  <si>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</si>
  <si>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</si>
  <si>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</si>
  <si>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</si>
  <si>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</si>
  <si>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</si>
  <si>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</si>
  <si>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</si>
  <si>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</si>
  <si>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</si>
  <si>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</si>
  <si>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</si>
  <si>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</si>
  <si>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</si>
  <si>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</si>
  <si>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</si>
  <si>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</si>
  <si>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</si>
  <si>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</si>
  <si>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</si>
  <si>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</si>
  <si>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</si>
  <si>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</si>
  <si>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</si>
  <si>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</si>
  <si>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</si>
  <si>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</si>
  <si>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</si>
  <si>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</si>
  <si>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</si>
  <si>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</si>
  <si>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</si>
  <si>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</si>
  <si>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</si>
  <si>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</si>
  <si>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</si>
  <si>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</si>
  <si>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</si>
  <si>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</si>
  <si>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</si>
  <si>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</si>
  <si>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</si>
  <si>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</si>
  <si>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</si>
  <si>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</si>
  <si>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</si>
  <si>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</si>
  <si>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</si>
  <si>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</si>
  <si>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</si>
  <si>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</si>
  <si>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</si>
  <si>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</si>
  <si>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</si>
  <si>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</si>
  <si>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</si>
  <si>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</si>
  <si>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</si>
  <si>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</si>
  <si>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</si>
  <si>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</si>
  <si>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</si>
  <si>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</si>
  <si>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</si>
  <si>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</si>
  <si>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</si>
  <si>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</si>
  <si>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</si>
  <si>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</si>
  <si>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</si>
  <si>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</si>
  <si>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</si>
  <si>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</si>
  <si>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</si>
  <si>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</si>
  <si>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</si>
  <si>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</si>
  <si>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</si>
  <si>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</si>
  <si>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</si>
  <si>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</si>
  <si>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</si>
  <si>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</si>
  <si>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</si>
  <si>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</si>
  <si>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</si>
  <si>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</si>
  <si>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</si>
  <si>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</si>
  <si>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</si>
  <si>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</si>
  <si>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</si>
  <si>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</si>
  <si>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</si>
  <si>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</si>
  <si>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</si>
  <si>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</si>
  <si>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</si>
  <si>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</si>
  <si>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</si>
  <si>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</si>
  <si>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</si>
  <si>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</si>
  <si>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</si>
  <si>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</si>
  <si>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</si>
  <si>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</si>
  <si>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</si>
  <si>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</si>
  <si>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</si>
  <si>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</si>
  <si>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</si>
  <si>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</si>
  <si>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</si>
  <si>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</si>
  <si>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</si>
  <si>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</si>
  <si>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</si>
  <si>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</si>
  <si>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</si>
  <si>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</si>
  <si>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</si>
  <si>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</si>
  <si>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</si>
  <si>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</si>
  <si>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</si>
  <si>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</si>
  <si>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</si>
  <si>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</si>
  <si>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</si>
  <si>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</si>
  <si>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</si>
  <si>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</si>
  <si>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</si>
  <si>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</si>
  <si>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</si>
  <si>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</si>
  <si>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</si>
  <si>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</si>
  <si>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</si>
  <si>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</si>
  <si>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</si>
  <si>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</si>
  <si>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</si>
  <si>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</si>
  <si>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</si>
  <si>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</si>
  <si>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</si>
  <si>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</si>
  <si>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</si>
  <si>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</si>
  <si>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</si>
  <si>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</si>
  <si>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</si>
  <si>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</si>
  <si>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</si>
  <si>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</si>
  <si>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</si>
  <si>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</si>
  <si>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</si>
  <si>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</si>
  <si>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</si>
  <si>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</si>
  <si>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</si>
  <si>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</si>
  <si>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</si>
  <si>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</si>
  <si>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</si>
  <si>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</si>
  <si>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</si>
  <si>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</si>
  <si>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</si>
  <si>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</si>
  <si>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</si>
  <si>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</si>
  <si>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</si>
  <si>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</si>
  <si>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</si>
  <si>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</si>
  <si>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</si>
  <si>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</si>
  <si>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</si>
  <si>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</si>
  <si>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</si>
  <si>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</si>
  <si>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</si>
  <si>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</si>
  <si>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</si>
  <si>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</si>
  <si>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</si>
  <si>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</si>
  <si>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</si>
  <si>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</si>
  <si>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</si>
  <si>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</si>
  <si>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</si>
  <si>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</si>
  <si>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</si>
  <si>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</si>
  <si>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</si>
  <si>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</si>
  <si>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</si>
  <si>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</si>
  <si>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</si>
  <si>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</si>
  <si>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</si>
  <si>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</si>
  <si>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</si>
  <si>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</si>
  <si>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</si>
  <si>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</si>
  <si>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</si>
  <si>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</si>
  <si>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</si>
  <si>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</si>
  <si>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</si>
  <si>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</si>
  <si>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</si>
  <si>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</si>
  <si>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</si>
  <si>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</si>
  <si>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</si>
  <si>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</si>
  <si>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</si>
  <si>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</si>
  <si>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</si>
  <si>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</si>
  <si>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</si>
  <si>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</si>
  <si>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</si>
  <si>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</si>
  <si>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</si>
  <si>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</si>
  <si>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</si>
  <si>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</si>
  <si>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</si>
  <si>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</si>
  <si>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</si>
  <si>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</si>
  <si>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</si>
  <si>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</si>
  <si>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</si>
  <si>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</si>
  <si>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</si>
  <si>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</si>
  <si>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</si>
  <si>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</si>
  <si>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</si>
  <si>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</si>
  <si>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</si>
  <si>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</si>
  <si>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</si>
  <si>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</si>
  <si>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</si>
  <si>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</si>
  <si>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</si>
  <si>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</si>
  <si>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</si>
  <si>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</si>
  <si>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</si>
  <si>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</si>
  <si>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</si>
  <si>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</si>
  <si>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</si>
  <si>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</si>
  <si>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</si>
  <si>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</si>
  <si>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</si>
  <si>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</si>
  <si>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</si>
  <si>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</si>
  <si>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</si>
  <si>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</si>
  <si>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</si>
  <si>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</si>
  <si>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</si>
  <si>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</si>
  <si>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</si>
  <si>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</si>
  <si>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</si>
  <si>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</si>
  <si>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</si>
  <si>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</si>
  <si>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</si>
  <si>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</si>
  <si>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</si>
  <si>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</si>
  <si>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</si>
  <si>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</si>
  <si>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</si>
  <si>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</si>
  <si>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</si>
  <si>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</si>
  <si>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</si>
  <si>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</si>
  <si>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</si>
  <si>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</si>
  <si>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</si>
  <si>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</si>
  <si>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</si>
  <si>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</si>
  <si>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</si>
  <si>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</si>
  <si>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</si>
  <si>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</si>
  <si>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</si>
  <si>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</si>
  <si>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</si>
  <si>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</si>
  <si>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</si>
  <si>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</si>
  <si>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</si>
  <si>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</si>
  <si>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</si>
  <si>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</si>
  <si>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</si>
  <si>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</si>
  <si>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</si>
  <si>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</si>
  <si>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</si>
  <si>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</si>
  <si>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</si>
  <si>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</si>
  <si>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</si>
  <si>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</si>
  <si>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</si>
  <si>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</si>
  <si>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</si>
  <si>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</si>
  <si>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</si>
  <si>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</si>
  <si>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</si>
  <si>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</si>
  <si>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</si>
  <si>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</si>
  <si>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</si>
  <si>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</si>
  <si>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</si>
  <si>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</si>
  <si>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</si>
  <si>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</si>
  <si>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</si>
  <si>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</si>
  <si>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</si>
  <si>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</si>
  <si>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</si>
  <si>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</si>
  <si>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</si>
  <si>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</si>
  <si>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</si>
  <si>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</si>
  <si>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</si>
  <si>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</si>
  <si>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</si>
  <si>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</si>
  <si>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</si>
  <si>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</si>
  <si>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</si>
  <si>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</si>
  <si>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</si>
  <si>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</si>
  <si>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</si>
  <si>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</si>
  <si>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</si>
  <si>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</si>
  <si>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</si>
  <si>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</si>
  <si>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</si>
  <si>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</si>
  <si>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</si>
  <si>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</si>
  <si>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</si>
  <si>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</si>
  <si>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</si>
  <si>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</si>
  <si>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</si>
  <si>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</si>
  <si>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</si>
  <si>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</si>
  <si>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</si>
  <si>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</si>
  <si>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</si>
  <si>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</si>
  <si>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</si>
  <si>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</si>
  <si>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</si>
  <si>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</si>
  <si>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</si>
  <si>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</si>
  <si>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</si>
  <si>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</si>
  <si>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</si>
  <si>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</si>
  <si>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</si>
  <si>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</si>
  <si>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</si>
  <si>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</si>
  <si>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</si>
  <si>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</si>
  <si>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</si>
  <si>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</si>
  <si>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</si>
  <si>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</si>
  <si>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</si>
  <si>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</si>
  <si>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</si>
  <si>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</si>
  <si>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</si>
  <si>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</si>
  <si>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</si>
  <si>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</si>
  <si>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</si>
  <si>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</si>
  <si>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</si>
  <si>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</si>
  <si>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</si>
  <si>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</si>
  <si>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</si>
  <si>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</si>
  <si>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</si>
  <si>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</si>
  <si>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</si>
  <si>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</si>
  <si>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</si>
  <si>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</si>
  <si>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</si>
  <si>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</si>
  <si>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</si>
  <si>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</si>
  <si>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</si>
  <si>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</si>
  <si>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</si>
  <si>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</si>
  <si>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</si>
  <si>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</si>
  <si>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</si>
  <si>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</si>
  <si>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</si>
  <si>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</si>
  <si>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</si>
  <si>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</si>
  <si>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</si>
  <si>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</si>
  <si>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</si>
  <si>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</si>
  <si>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</si>
  <si>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</si>
  <si>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</si>
  <si>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</si>
  <si>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</si>
  <si>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</si>
  <si>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</si>
  <si>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</si>
  <si>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</si>
  <si>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</si>
  <si>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</si>
  <si>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</si>
  <si>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</si>
  <si>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</si>
  <si>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</si>
  <si>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</si>
  <si>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</si>
  <si>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</si>
  <si>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</si>
  <si>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</si>
  <si>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</si>
  <si>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</si>
  <si>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</si>
  <si>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</si>
  <si>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</si>
  <si>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</si>
  <si>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</si>
  <si>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</si>
  <si>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</si>
  <si>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</si>
  <si>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</si>
  <si>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</si>
  <si>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</si>
  <si>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</si>
  <si>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</si>
  <si>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</si>
  <si>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</si>
  <si>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</si>
  <si>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</si>
  <si>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</si>
  <si>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</si>
  <si>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</si>
  <si>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</si>
  <si>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</si>
  <si>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</si>
  <si>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</si>
  <si>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</si>
  <si>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</si>
  <si>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</si>
  <si>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</si>
  <si>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</si>
  <si>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</si>
  <si>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</si>
  <si>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</si>
  <si>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</si>
  <si>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</si>
  <si>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</si>
  <si>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</si>
  <si>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</si>
  <si>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</si>
  <si>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</si>
  <si>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</si>
  <si>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</si>
  <si>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</si>
  <si>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</si>
  <si>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</si>
  <si>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</si>
  <si>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</si>
  <si>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</si>
  <si>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</si>
  <si>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</si>
  <si>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</si>
  <si>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</si>
  <si>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</si>
  <si>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</si>
  <si>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</si>
  <si>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</si>
  <si>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</si>
  <si>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</si>
  <si>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</si>
  <si>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</si>
  <si>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</si>
  <si>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</si>
  <si>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</si>
  <si>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</si>
  <si>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</si>
  <si>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</si>
  <si>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</si>
  <si>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</si>
  <si>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</si>
  <si>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</si>
  <si>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</si>
  <si>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</si>
  <si>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</si>
  <si>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</si>
  <si>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</si>
  <si>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</si>
  <si>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</si>
  <si>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</si>
  <si>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</si>
  <si>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</si>
  <si>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</si>
  <si>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</si>
  <si>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</si>
  <si>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</si>
  <si>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</si>
  <si>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</si>
  <si>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</si>
  <si>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</si>
  <si>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</si>
  <si>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</si>
  <si>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</si>
  <si>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</si>
  <si>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</si>
  <si>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</si>
  <si>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</si>
  <si>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</si>
  <si>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</si>
  <si>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</si>
  <si>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</si>
  <si>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</si>
  <si>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</si>
  <si>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</si>
  <si>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</si>
  <si>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</si>
  <si>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</si>
  <si>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</si>
  <si>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</si>
  <si>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</si>
  <si>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</si>
  <si>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</si>
  <si>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</si>
  <si>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</si>
  <si>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</si>
  <si>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</si>
  <si>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</si>
  <si>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</si>
  <si>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</si>
  <si>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</si>
  <si>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</si>
  <si>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</si>
  <si>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</si>
  <si>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</si>
  <si>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</si>
  <si>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</si>
  <si>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</si>
  <si>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</si>
  <si>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</si>
  <si>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</si>
  <si>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</si>
  <si>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</si>
  <si>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</si>
  <si>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</si>
  <si>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</si>
  <si>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</si>
  <si>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</si>
  <si>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</si>
  <si>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</si>
  <si>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</si>
  <si>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</si>
  <si>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</si>
  <si>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</si>
  <si>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</si>
  <si>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</si>
  <si>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</si>
  <si>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</si>
  <si>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</si>
  <si>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</si>
  <si>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</si>
  <si>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</si>
  <si>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</si>
  <si>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</si>
  <si>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</si>
  <si>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</si>
  <si>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</si>
  <si>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</si>
  <si>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</si>
  <si>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</si>
  <si>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</si>
  <si>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</si>
  <si>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</si>
  <si>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</si>
  <si>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</si>
  <si>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</si>
  <si>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</si>
  <si>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</si>
  <si>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</si>
  <si>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</si>
  <si>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</si>
  <si>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</si>
  <si>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</si>
  <si>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</si>
  <si>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</si>
  <si>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</si>
  <si>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</si>
  <si>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</si>
  <si>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</si>
  <si>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</si>
  <si>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</si>
  <si>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</si>
  <si>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</si>
  <si>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</si>
  <si>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</si>
  <si>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</si>
  <si>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</si>
  <si>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</si>
  <si>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</si>
  <si>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</si>
  <si>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</si>
  <si>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</si>
  <si>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</si>
  <si>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</si>
  <si>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</si>
  <si>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</si>
  <si>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</si>
  <si>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</si>
  <si>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</si>
  <si>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</si>
  <si>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</si>
  <si>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</si>
  <si>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</si>
  <si>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</si>
  <si>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</si>
  <si>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</si>
  <si>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</si>
  <si>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</si>
  <si>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</si>
  <si>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</si>
  <si>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</si>
  <si>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</si>
  <si>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</si>
  <si>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</si>
  <si>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</si>
  <si>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</si>
  <si>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</si>
  <si>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</si>
  <si>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</si>
  <si>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</si>
  <si>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</si>
  <si>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</si>
  <si>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</si>
  <si>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</si>
  <si>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</si>
  <si>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</si>
  <si>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</si>
  <si>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</si>
  <si>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</si>
  <si>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</si>
  <si>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</si>
  <si>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</si>
  <si>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</si>
  <si>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</si>
  <si>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</si>
  <si>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</si>
  <si>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</si>
  <si>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</si>
  <si>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</si>
  <si>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</si>
  <si>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</si>
  <si>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</si>
  <si>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</si>
  <si>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</si>
  <si>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</si>
  <si>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</si>
  <si>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</si>
  <si>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</si>
  <si>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</si>
  <si>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</si>
  <si>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</si>
  <si>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</si>
  <si>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</si>
  <si>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</si>
  <si>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</si>
  <si>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</si>
  <si>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</si>
  <si>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</si>
  <si>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</si>
  <si>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</si>
  <si>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</si>
  <si>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</si>
  <si>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</si>
  <si>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</si>
  <si>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</si>
  <si>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</si>
  <si>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</si>
  <si>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</si>
  <si>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</si>
  <si>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</si>
  <si>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</si>
  <si>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</si>
  <si>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</si>
  <si>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</si>
  <si>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</si>
  <si>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</si>
  <si>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</si>
  <si>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</si>
  <si>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</si>
  <si>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</si>
  <si>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</si>
  <si>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</si>
  <si>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</si>
  <si>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</si>
  <si>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</si>
  <si>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</si>
  <si>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</si>
  <si>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</si>
  <si>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</si>
  <si>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</si>
  <si>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</si>
  <si>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</si>
  <si>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</si>
  <si>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</si>
  <si>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</si>
  <si>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</si>
  <si>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</si>
  <si>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</si>
  <si>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</si>
  <si>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</si>
  <si>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</si>
  <si>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</si>
  <si>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</si>
  <si>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</si>
  <si>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</si>
  <si>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</si>
  <si>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</si>
  <si>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</si>
  <si>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</si>
  <si>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</si>
  <si>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</si>
  <si>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</si>
  <si>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</si>
  <si>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</si>
  <si>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</si>
  <si>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</si>
  <si>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</si>
  <si>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</si>
  <si>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</si>
  <si>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</si>
  <si>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</si>
  <si>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</si>
  <si>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</si>
  <si>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</si>
  <si>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</si>
  <si>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</si>
  <si>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</si>
  <si>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</si>
  <si>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</si>
  <si>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</si>
  <si>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</si>
  <si>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</si>
  <si>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</si>
  <si>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</si>
  <si>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</si>
  <si>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</si>
  <si>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</si>
  <si>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</si>
  <si>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</si>
  <si>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</si>
  <si>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</si>
  <si>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</si>
  <si>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</si>
  <si>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</si>
  <si>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</si>
  <si>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</si>
  <si>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</si>
  <si>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</si>
  <si>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</si>
  <si>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</si>
  <si>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</si>
  <si>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</si>
  <si>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</si>
  <si>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</si>
  <si>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</si>
  <si>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</si>
  <si>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</si>
  <si>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</si>
  <si>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</si>
  <si>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</si>
  <si>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</si>
  <si>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</si>
  <si>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</si>
  <si>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</si>
  <si>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</si>
  <si>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</si>
  <si>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</si>
  <si>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</si>
  <si>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</si>
  <si>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</si>
  <si>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</si>
  <si>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</si>
  <si>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</si>
  <si>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</si>
  <si>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</si>
  <si>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</si>
  <si>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</si>
  <si>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</si>
  <si>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</si>
  <si>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</si>
  <si>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</si>
  <si>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</si>
  <si>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</si>
  <si>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</si>
  <si>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</si>
  <si>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</si>
  <si>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</si>
  <si>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</si>
  <si>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</si>
  <si>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</si>
  <si>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</si>
  <si>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</si>
  <si>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</si>
  <si>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</si>
  <si>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</si>
  <si>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</si>
  <si>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</si>
  <si>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</si>
  <si>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</si>
  <si>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</si>
  <si>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</si>
  <si>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</si>
  <si>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</si>
  <si>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</si>
  <si>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</si>
  <si>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</si>
  <si>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</si>
  <si>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</si>
  <si>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</si>
  <si>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</si>
  <si>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</si>
  <si>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</si>
  <si>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</si>
  <si>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</si>
  <si>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</si>
  <si>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</si>
  <si>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</si>
  <si>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</si>
  <si>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</si>
  <si>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</si>
  <si>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</si>
  <si>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</si>
  <si>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</si>
  <si>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</si>
  <si>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</si>
  <si>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</si>
  <si>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</si>
  <si>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</si>
  <si>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</si>
  <si>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</si>
  <si>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</si>
  <si>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</si>
  <si>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</si>
  <si>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</si>
  <si>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</si>
  <si>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</si>
  <si>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</si>
  <si>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</si>
  <si>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</si>
  <si>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</si>
  <si>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</si>
  <si>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</si>
  <si>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</si>
  <si>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</si>
  <si>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</si>
  <si>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</si>
  <si>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</si>
  <si>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</si>
  <si>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</si>
  <si>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</si>
  <si>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</si>
  <si>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</si>
  <si>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</si>
  <si>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</si>
  <si>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</si>
  <si>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</si>
  <si>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</si>
  <si>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</si>
  <si>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</si>
  <si>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</si>
  <si>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</si>
  <si>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</si>
  <si>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</si>
  <si>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</si>
  <si>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</si>
  <si>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</si>
  <si>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</si>
  <si>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</si>
  <si>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</si>
  <si>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</si>
  <si>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</si>
  <si>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</si>
  <si>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</si>
  <si>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</si>
  <si>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</si>
  <si>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</si>
  <si>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</si>
  <si>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</si>
  <si>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</si>
  <si>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</si>
  <si>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</si>
  <si>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</si>
  <si>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</si>
  <si>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</si>
  <si>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</si>
  <si>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</si>
  <si>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</si>
  <si>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</si>
  <si>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</si>
  <si>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</si>
  <si>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</si>
  <si>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</si>
  <si>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</si>
  <si>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</si>
  <si>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</si>
  <si>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</si>
  <si>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</si>
  <si>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</si>
  <si>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</si>
  <si>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</si>
  <si>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</si>
  <si>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</si>
  <si>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</si>
  <si>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</si>
  <si>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</si>
  <si>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</si>
  <si>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</si>
  <si>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</si>
  <si>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</si>
  <si>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</si>
  <si>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</si>
  <si>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</si>
  <si>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</si>
  <si>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</si>
  <si>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</si>
  <si>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</si>
  <si>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</si>
  <si>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</si>
  <si>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</si>
  <si>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</si>
  <si>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</si>
  <si>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</si>
  <si>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</si>
  <si>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</si>
  <si>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</si>
  <si>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</si>
  <si>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</si>
  <si>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</si>
  <si>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</si>
  <si>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</si>
  <si>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</si>
  <si>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</si>
  <si>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</si>
  <si>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</si>
  <si>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</si>
  <si>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</si>
  <si>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</si>
  <si>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</si>
  <si>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</si>
  <si>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</si>
  <si>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</si>
  <si>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</si>
  <si>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</si>
  <si>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</si>
  <si>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</si>
  <si>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</si>
  <si>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</si>
  <si>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</si>
  <si>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</si>
  <si>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</si>
  <si>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</si>
  <si>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</si>
  <si>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</si>
  <si>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</si>
  <si>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</si>
  <si>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</si>
  <si>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</si>
  <si>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</si>
  <si>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</si>
  <si>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</si>
  <si>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</si>
  <si>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</si>
  <si>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</si>
  <si>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</si>
  <si>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</si>
  <si>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</si>
  <si>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</si>
  <si>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</si>
  <si>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</si>
  <si>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</si>
  <si>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</si>
  <si>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</si>
  <si>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</si>
  <si>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</si>
  <si>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</si>
  <si>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</si>
  <si>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</si>
  <si>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</si>
  <si>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</si>
  <si>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</si>
  <si>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</si>
  <si>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</si>
  <si>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</si>
  <si>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</si>
  <si>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</si>
  <si>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</si>
  <si>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</si>
  <si>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</si>
  <si>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</si>
  <si>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</si>
  <si>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</si>
  <si>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</si>
  <si>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</si>
  <si>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</si>
  <si>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</si>
  <si>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</si>
  <si>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</si>
  <si>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</si>
  <si>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</si>
  <si>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</si>
  <si>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</si>
  <si>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</si>
  <si>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</si>
  <si>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</si>
  <si>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</si>
  <si>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</si>
  <si>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</si>
  <si>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</si>
  <si>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</si>
  <si>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</si>
  <si>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</si>
  <si>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</si>
  <si>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</si>
  <si>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</si>
  <si>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</si>
  <si>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</si>
  <si>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</si>
  <si>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</si>
  <si>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</si>
  <si>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</si>
  <si>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</si>
  <si>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</si>
  <si>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</si>
  <si>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</si>
  <si>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</si>
  <si>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</si>
  <si>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</si>
  <si>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</si>
  <si>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</si>
  <si>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</si>
  <si>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</si>
  <si>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</si>
  <si>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</si>
  <si>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</si>
  <si>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</si>
  <si>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</si>
  <si>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</si>
  <si>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</si>
  <si>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</si>
  <si>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</si>
  <si>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</si>
  <si>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</si>
  <si>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</si>
  <si>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</si>
  <si>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</si>
  <si>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</si>
  <si>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</si>
  <si>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</si>
  <si>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</si>
  <si>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</si>
  <si>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</si>
  <si>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</si>
  <si>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</si>
  <si>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</si>
  <si>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</si>
  <si>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</si>
  <si>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</si>
  <si>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</si>
  <si>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</si>
  <si>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</si>
  <si>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</si>
  <si>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</si>
  <si>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</si>
  <si>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</si>
  <si>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</si>
  <si>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</si>
  <si>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</si>
  <si>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</si>
  <si>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</si>
  <si>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</si>
  <si>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</si>
  <si>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</si>
  <si>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</si>
  <si>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</si>
  <si>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</si>
  <si>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</si>
  <si>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</si>
  <si>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</si>
  <si>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</si>
  <si>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</si>
  <si>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</si>
  <si>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</si>
  <si>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</si>
  <si>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</si>
  <si>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</si>
  <si>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</si>
  <si>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</si>
  <si>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</si>
  <si>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</si>
  <si>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</si>
  <si>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</si>
  <si>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</si>
  <si>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</si>
  <si>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</si>
  <si>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</si>
  <si>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</si>
  <si>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</si>
  <si>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</si>
  <si>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</si>
  <si>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</si>
  <si>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</si>
  <si>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</si>
  <si>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</si>
  <si>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</si>
  <si>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</si>
  <si>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</si>
  <si>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</si>
  <si>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</si>
  <si>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</si>
  <si>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</si>
  <si>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</si>
  <si>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</si>
  <si>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</si>
  <si>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</si>
  <si>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</si>
  <si>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</si>
  <si>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</si>
  <si>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</si>
  <si>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</si>
  <si>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</si>
  <si>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</si>
  <si>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</si>
  <si>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</si>
  <si>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</si>
  <si>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</si>
  <si>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</si>
  <si>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</si>
  <si>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</si>
  <si>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</si>
  <si>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</si>
  <si>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</si>
  <si>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</si>
  <si>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</si>
  <si>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</si>
  <si>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</si>
  <si>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</si>
  <si>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</si>
  <si>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</si>
  <si>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</si>
  <si>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</si>
  <si>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</si>
  <si>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</si>
  <si>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</si>
  <si>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</si>
  <si>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</si>
  <si>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</si>
  <si>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</si>
  <si>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</si>
  <si>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</si>
  <si>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</si>
  <si>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</si>
  <si>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</si>
  <si>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</si>
  <si>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</si>
  <si>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</si>
  <si>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</si>
  <si>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</si>
  <si>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</si>
  <si>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</si>
  <si>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</si>
  <si>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</si>
  <si>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</si>
  <si>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</si>
  <si>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</si>
  <si>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</si>
  <si>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</si>
  <si>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</si>
  <si>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</si>
  <si>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</si>
  <si>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</si>
  <si>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</si>
  <si>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</si>
  <si>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</si>
  <si>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</si>
  <si>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</si>
  <si>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</si>
  <si>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</si>
  <si>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</si>
  <si>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</si>
  <si>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</si>
  <si>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</si>
  <si>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</si>
  <si>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</si>
  <si>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</si>
  <si>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</si>
  <si>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</si>
  <si>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</si>
  <si>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</si>
  <si>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</si>
  <si>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</si>
  <si>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</si>
  <si>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</si>
  <si>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</si>
  <si>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</si>
  <si>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</si>
  <si>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</si>
  <si>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</si>
  <si>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</si>
  <si>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</si>
  <si>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</si>
  <si>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</si>
  <si>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</si>
  <si>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</si>
  <si>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</si>
  <si>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</si>
  <si>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</si>
  <si>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</si>
  <si>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</si>
  <si>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</si>
  <si>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</si>
  <si>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</si>
  <si>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</si>
  <si>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</si>
  <si>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</si>
  <si>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</si>
  <si>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</si>
  <si>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</si>
  <si>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</si>
  <si>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</si>
  <si>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</si>
  <si>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</si>
  <si>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</si>
  <si>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</si>
  <si>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</si>
  <si>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</si>
  <si>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</si>
  <si>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</si>
  <si>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</si>
  <si>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</si>
  <si>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</si>
  <si>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</si>
  <si>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</si>
  <si>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</si>
  <si>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</si>
  <si>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</si>
  <si>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</si>
  <si>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</si>
  <si>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</si>
  <si>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</si>
  <si>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</si>
  <si>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</si>
  <si>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</si>
  <si>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</si>
  <si>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</si>
  <si>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</si>
  <si>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</si>
  <si>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</si>
  <si>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</si>
  <si>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</si>
  <si>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</si>
  <si>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</si>
  <si>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</si>
  <si>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</si>
  <si>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</si>
  <si>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</si>
  <si>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</si>
  <si>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</si>
  <si>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</si>
  <si>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</si>
  <si>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</si>
  <si>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</si>
  <si>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</si>
  <si>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</si>
  <si>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</si>
  <si>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</si>
  <si>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</si>
  <si>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</si>
  <si>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</si>
  <si>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</si>
  <si>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</si>
  <si>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</si>
  <si>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</si>
  <si>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</si>
  <si>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</si>
  <si>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</si>
  <si>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</si>
  <si>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</si>
  <si>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</si>
  <si>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</si>
  <si>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</si>
  <si>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</si>
  <si>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</si>
  <si>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</si>
  <si>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</si>
  <si>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</si>
  <si>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</si>
  <si>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</si>
  <si>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</si>
  <si>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</si>
  <si>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</si>
  <si>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</si>
  <si>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</si>
  <si>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</si>
  <si>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</si>
  <si>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</si>
  <si>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</si>
  <si>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</si>
  <si>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</si>
  <si>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</si>
  <si>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</si>
  <si>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</si>
  <si>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</si>
  <si>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</si>
  <si>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</si>
  <si>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</si>
  <si>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</si>
  <si>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</si>
  <si>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</si>
  <si>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</si>
  <si>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</si>
  <si>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</si>
  <si>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</si>
  <si>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</si>
  <si>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</si>
  <si>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</si>
  <si>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</si>
  <si>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</si>
  <si>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</si>
  <si>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</si>
  <si>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</si>
  <si>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</si>
  <si>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</si>
  <si>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</si>
  <si>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</si>
  <si>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</si>
  <si>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</si>
  <si>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</si>
  <si>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</si>
  <si>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</si>
  <si>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</si>
  <si>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</si>
  <si>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</si>
  <si>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</si>
  <si>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</si>
  <si>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</si>
  <si>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</si>
  <si>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</si>
  <si>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</si>
  <si>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</si>
  <si>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</si>
  <si>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</si>
  <si>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</si>
  <si>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</si>
  <si>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</si>
  <si>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</si>
  <si>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</si>
  <si>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</si>
  <si>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</si>
  <si>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</si>
  <si>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</si>
  <si>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</si>
  <si>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</si>
  <si>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</si>
  <si>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</si>
  <si>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</si>
  <si>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</si>
  <si>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</si>
  <si>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</si>
  <si>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</si>
  <si>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</si>
  <si>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</si>
  <si>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</si>
  <si>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</si>
  <si>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</si>
  <si>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</si>
  <si>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</si>
  <si>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</si>
  <si>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</si>
  <si>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</si>
  <si>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</si>
  <si>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</si>
  <si>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</si>
  <si>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</si>
  <si>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</si>
  <si>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</si>
  <si>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</si>
  <si>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</si>
  <si>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</si>
  <si>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</si>
  <si>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</si>
  <si>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</si>
  <si>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</si>
  <si>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</si>
  <si>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</si>
  <si>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</si>
  <si>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</si>
  <si>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</si>
  <si>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</si>
  <si>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</si>
  <si>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</si>
  <si>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</si>
  <si>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</si>
  <si>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</si>
  <si>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</si>
  <si>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</si>
  <si>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</si>
  <si>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</si>
  <si>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</si>
  <si>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</si>
  <si>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</si>
  <si>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</si>
  <si>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</si>
  <si>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</si>
  <si>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</si>
  <si>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</si>
  <si>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</si>
  <si>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</si>
  <si>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</si>
  <si>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</si>
  <si>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</si>
  <si>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</si>
  <si>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</si>
  <si>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</si>
  <si>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</si>
  <si>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</si>
  <si>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</si>
  <si>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</si>
  <si>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</si>
  <si>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</si>
  <si>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</si>
  <si>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</si>
  <si>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</si>
  <si>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</si>
  <si>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</si>
  <si>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</si>
  <si>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</si>
  <si>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</si>
  <si>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</si>
  <si>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</si>
  <si>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</si>
  <si>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</si>
  <si>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</si>
  <si>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</si>
  <si>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</si>
  <si>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</si>
  <si>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</si>
  <si>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</si>
  <si>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</si>
  <si>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</si>
  <si>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</si>
  <si>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</si>
  <si>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</si>
  <si>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</si>
  <si>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</si>
  <si>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</si>
  <si>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</si>
  <si>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</si>
  <si>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</si>
  <si>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</si>
  <si>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</si>
  <si>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</si>
  <si>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</si>
  <si>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</si>
  <si>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</si>
  <si>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</si>
  <si>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</si>
  <si>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</si>
  <si>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</si>
  <si>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</si>
  <si>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</si>
  <si>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</si>
  <si>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</si>
  <si>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</si>
  <si>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</si>
  <si>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</si>
  <si>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</si>
  <si>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</si>
  <si>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</si>
  <si>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</si>
  <si>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</si>
  <si>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</si>
  <si>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</si>
  <si>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</si>
  <si>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</si>
  <si>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</si>
  <si>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</si>
  <si>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</si>
  <si>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</si>
  <si>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</si>
  <si>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</si>
  <si>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</si>
  <si>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</si>
  <si>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</si>
  <si>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</si>
  <si>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</si>
  <si>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</si>
  <si>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</si>
  <si>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</si>
  <si>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</si>
  <si>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</si>
  <si>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</si>
  <si>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</si>
  <si>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</si>
  <si>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</si>
  <si>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</si>
  <si>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</si>
  <si>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</si>
  <si>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</si>
  <si>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</si>
  <si>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</si>
  <si>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</si>
  <si>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</si>
  <si>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</si>
  <si>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</si>
  <si>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</si>
  <si>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</si>
  <si>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</si>
  <si>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</si>
  <si>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</si>
  <si>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</si>
  <si>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</si>
  <si>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</si>
  <si>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</si>
  <si>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</si>
  <si>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</si>
  <si>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</si>
  <si>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</si>
  <si>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</si>
  <si>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</si>
  <si>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</si>
  <si>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</si>
  <si>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</si>
  <si>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</si>
  <si>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</si>
  <si>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</si>
  <si>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</si>
  <si>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</si>
  <si>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</si>
  <si>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</si>
  <si>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</si>
  <si>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</si>
  <si>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</si>
  <si>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</si>
  <si>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</si>
  <si>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</si>
  <si>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</si>
  <si>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</si>
  <si>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</si>
  <si>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</si>
  <si>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</si>
  <si>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</si>
  <si>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</si>
  <si>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</si>
  <si>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</si>
  <si>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</si>
  <si>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</si>
  <si>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</si>
  <si>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</si>
  <si>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</si>
  <si>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</si>
  <si>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</si>
  <si>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</si>
  <si>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</si>
  <si>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</si>
  <si>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</si>
  <si>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</si>
  <si>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</si>
  <si>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</si>
  <si>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</si>
  <si>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</si>
  <si>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</si>
  <si>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</si>
  <si>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</si>
  <si>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</si>
  <si>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</si>
  <si>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</si>
  <si>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</si>
  <si>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</si>
  <si>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</si>
  <si>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</si>
  <si>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</si>
  <si>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</si>
  <si>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</si>
  <si>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</si>
  <si>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</si>
  <si>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</si>
  <si>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</si>
  <si>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</si>
  <si>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</si>
  <si>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</si>
  <si>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</si>
  <si>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</si>
  <si>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</si>
  <si>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</si>
  <si>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</si>
  <si>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</si>
  <si>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</si>
  <si>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</si>
  <si>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</si>
  <si>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</si>
  <si>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</si>
  <si>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</si>
  <si>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</si>
  <si>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</si>
  <si>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</si>
  <si>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</si>
  <si>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</si>
  <si>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</si>
  <si>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</si>
  <si>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</si>
  <si>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</si>
  <si>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</si>
  <si>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</si>
  <si>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</si>
  <si>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</si>
  <si>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</si>
  <si>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</si>
  <si>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</si>
  <si>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</si>
  <si>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</si>
  <si>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</si>
  <si>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</si>
  <si>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</si>
  <si>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</si>
  <si>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</si>
  <si>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</si>
  <si>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</si>
  <si>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</si>
  <si>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</si>
  <si>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</si>
  <si>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</si>
  <si>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</si>
  <si>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</si>
  <si>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</si>
  <si>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</si>
  <si>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</si>
  <si>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</si>
  <si>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</si>
  <si>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</si>
  <si>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</si>
  <si>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</si>
  <si>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</si>
  <si>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</si>
  <si>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</si>
  <si>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</si>
  <si>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</si>
  <si>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</si>
  <si>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</si>
  <si>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</si>
  <si>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</si>
  <si>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</si>
  <si>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</si>
  <si>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</si>
  <si>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</si>
  <si>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</si>
  <si>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</si>
  <si>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</si>
  <si>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</si>
  <si>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</si>
  <si>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</si>
  <si>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</si>
  <si>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</si>
  <si>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</si>
  <si>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</si>
  <si>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</si>
  <si>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</si>
  <si>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</si>
  <si>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</si>
  <si>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</si>
  <si>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</si>
  <si>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</si>
  <si>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</si>
  <si>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</si>
  <si>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</si>
  <si>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</si>
  <si>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</si>
  <si>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</si>
  <si>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</si>
  <si>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</si>
  <si>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</si>
  <si>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</si>
  <si>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</si>
  <si>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</si>
  <si>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</si>
  <si>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</si>
  <si>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</si>
  <si>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</si>
  <si>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</si>
  <si>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</si>
  <si>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</si>
  <si>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</si>
  <si>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</si>
  <si>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</si>
  <si>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</si>
  <si>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</si>
  <si>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</si>
  <si>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</si>
  <si>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</si>
  <si>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</si>
  <si>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</si>
  <si>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</si>
  <si>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</si>
  <si>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</si>
  <si>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</si>
  <si>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</si>
  <si>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</si>
  <si>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</si>
  <si>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</si>
  <si>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</si>
  <si>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</si>
  <si>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</si>
  <si>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</si>
  <si>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</si>
  <si>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</si>
  <si>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</si>
  <si>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</si>
  <si>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</si>
  <si>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</si>
  <si>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</si>
  <si>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</si>
  <si>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</si>
  <si>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</si>
  <si>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</si>
  <si>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</si>
  <si>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</si>
  <si>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</si>
  <si>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</si>
  <si>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</si>
  <si>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</si>
  <si>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</si>
  <si>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</si>
  <si>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</si>
  <si>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</si>
  <si>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</si>
  <si>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</si>
  <si>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</si>
  <si>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</si>
  <si>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</si>
  <si>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</si>
  <si>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</si>
  <si>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</si>
  <si>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</si>
  <si>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</si>
  <si>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</si>
  <si>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</si>
  <si>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</si>
  <si>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</si>
  <si>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</si>
  <si>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</si>
  <si>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</si>
  <si>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</si>
  <si>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</si>
  <si>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</si>
  <si>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</si>
  <si>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</si>
  <si>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</si>
  <si>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</si>
  <si>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</si>
  <si>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</si>
  <si>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</si>
  <si>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</si>
  <si>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</si>
  <si>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</si>
  <si>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</si>
  <si>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</si>
  <si>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</si>
  <si>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</si>
  <si>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</si>
  <si>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</si>
  <si>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</si>
  <si>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</si>
  <si>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</si>
  <si>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</si>
  <si>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</si>
  <si>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</si>
  <si>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</si>
  <si>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</si>
  <si>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</si>
  <si>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</si>
  <si>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</si>
  <si>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</si>
  <si>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</si>
  <si>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</si>
  <si>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</si>
  <si>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</si>
  <si>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</si>
  <si>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</si>
  <si>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</si>
  <si>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</si>
  <si>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</si>
  <si>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</si>
  <si>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</si>
  <si>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</si>
  <si>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</si>
  <si>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</si>
  <si>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</si>
  <si>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</si>
  <si>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</si>
  <si>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</si>
  <si>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</si>
  <si>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</si>
  <si>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</si>
  <si>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</si>
  <si>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</si>
  <si>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</si>
  <si>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</si>
  <si>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</si>
  <si>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</si>
  <si>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</si>
  <si>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</si>
  <si>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</si>
  <si>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</si>
  <si>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</si>
  <si>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</si>
  <si>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</si>
  <si>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</si>
  <si>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</si>
  <si>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</si>
  <si>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</si>
  <si>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</si>
  <si>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</si>
  <si>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</si>
  <si>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</si>
  <si>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</si>
  <si>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</si>
  <si>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</si>
  <si>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</si>
  <si>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</si>
  <si>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</si>
  <si>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</si>
  <si>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</si>
  <si>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</si>
  <si>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</si>
  <si>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</si>
  <si>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</si>
  <si>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</si>
  <si>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</si>
  <si>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</si>
  <si>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</si>
  <si>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</si>
  <si>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</si>
  <si>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</si>
  <si>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</si>
  <si>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</si>
  <si>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</si>
  <si>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</si>
  <si>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</si>
  <si>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</si>
  <si>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</si>
  <si>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</si>
  <si>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</si>
  <si>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</si>
  <si>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</si>
  <si>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</si>
  <si>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</si>
  <si>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</si>
  <si>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</si>
  <si>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</si>
  <si>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</si>
  <si>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</si>
  <si>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</si>
  <si>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</si>
  <si>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</si>
  <si>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</si>
  <si>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</si>
  <si>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</si>
  <si>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</si>
  <si>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</si>
  <si>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</si>
  <si>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</si>
  <si>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</si>
  <si>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</si>
  <si>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</si>
  <si>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</si>
  <si>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</si>
  <si>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</si>
  <si>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</si>
  <si>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</si>
  <si>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</si>
  <si>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</si>
  <si>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</si>
  <si>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</si>
  <si>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</si>
  <si>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</si>
  <si>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</si>
  <si>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</si>
  <si>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</si>
  <si>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</si>
  <si>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</si>
  <si>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</si>
  <si>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</si>
  <si>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</si>
  <si>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</si>
  <si>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</si>
  <si>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</si>
  <si>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</si>
  <si>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</si>
  <si>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</si>
  <si>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</si>
  <si>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</si>
  <si>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</si>
  <si>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</si>
  <si>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</si>
  <si>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</si>
  <si>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</si>
  <si>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</si>
  <si>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</si>
  <si>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</si>
  <si>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</si>
  <si>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</si>
  <si>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</si>
  <si>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</si>
  <si>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</si>
  <si>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</si>
  <si>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</si>
  <si>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</si>
  <si>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</si>
  <si>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</si>
  <si>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</si>
  <si>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</si>
  <si>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</si>
  <si>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</si>
  <si>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</si>
  <si>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</si>
  <si>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</si>
  <si>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</si>
  <si>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</si>
  <si>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</si>
  <si>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</si>
  <si>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</si>
  <si>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</si>
  <si>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</si>
  <si>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</si>
  <si>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</si>
  <si>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</si>
  <si>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</si>
  <si>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</si>
  <si>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</si>
  <si>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</si>
  <si>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</si>
  <si>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</si>
  <si>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</si>
  <si>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</si>
  <si>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</si>
  <si>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</si>
  <si>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</si>
  <si>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</si>
  <si>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</si>
  <si>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</si>
  <si>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</si>
  <si>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</si>
  <si>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</si>
  <si>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</si>
  <si>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</si>
  <si>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</si>
  <si>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</si>
  <si>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</si>
  <si>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</si>
  <si>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</si>
  <si>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</si>
  <si>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</si>
  <si>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</si>
  <si>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</si>
  <si>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</si>
  <si>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</si>
  <si>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</si>
  <si>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</si>
  <si>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</si>
  <si>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</si>
  <si>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</si>
  <si>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</si>
  <si>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</si>
  <si>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</si>
  <si>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</si>
  <si>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</si>
  <si>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</si>
  <si>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</si>
  <si>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</si>
  <si>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</si>
  <si>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</si>
  <si>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</si>
  <si>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</si>
  <si>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</si>
  <si>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</si>
  <si>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</si>
  <si>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</si>
  <si>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</si>
  <si>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</si>
  <si>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</si>
  <si>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</si>
  <si>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</si>
  <si>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</si>
  <si>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</si>
  <si>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</si>
  <si>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</si>
  <si>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</si>
  <si>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</si>
  <si>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</si>
  <si>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</si>
  <si>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</si>
  <si>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</si>
  <si>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</si>
  <si>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</si>
  <si>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</si>
  <si>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</si>
  <si>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</si>
  <si>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</si>
  <si>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</si>
  <si>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</si>
  <si>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</si>
  <si>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</si>
  <si>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</si>
  <si>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</si>
  <si>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</si>
  <si>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</si>
  <si>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</si>
  <si>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</si>
  <si>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</si>
  <si>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</si>
  <si>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</si>
  <si>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</si>
  <si>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</si>
  <si>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</si>
  <si>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</si>
  <si>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</si>
  <si>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</si>
  <si>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</si>
  <si>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</si>
  <si>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</si>
  <si>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</si>
  <si>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</si>
  <si>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</si>
  <si>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</si>
  <si>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</si>
  <si>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</si>
  <si>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</si>
  <si>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</si>
  <si>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</si>
  <si>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</si>
  <si>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</si>
  <si>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</si>
  <si>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</si>
  <si>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</si>
  <si>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</si>
  <si>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</si>
  <si>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</si>
  <si>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</si>
  <si>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</si>
  <si>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</si>
  <si>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</si>
  <si>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</si>
  <si>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</si>
  <si>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</si>
  <si>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</si>
  <si>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</si>
  <si>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</si>
  <si>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</si>
  <si>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</si>
  <si>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</si>
  <si>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</si>
  <si>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</si>
  <si>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</si>
  <si>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</si>
  <si>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</si>
  <si>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</si>
  <si>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</si>
  <si>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</si>
  <si>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</si>
  <si>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</si>
  <si>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</si>
  <si>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</si>
  <si>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</si>
  <si>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</si>
  <si>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</si>
  <si>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</si>
  <si>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</si>
  <si>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</si>
  <si>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</si>
  <si>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</si>
  <si>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</si>
  <si>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</si>
  <si>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</si>
  <si>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</si>
  <si>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</si>
  <si>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</si>
  <si>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</si>
  <si>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</si>
  <si>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</si>
  <si>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</si>
  <si>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</si>
  <si>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</si>
  <si>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</si>
  <si>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</si>
  <si>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</si>
  <si>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</si>
  <si>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</si>
  <si>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</si>
  <si>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</si>
  <si>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</si>
  <si>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</si>
  <si>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</si>
  <si>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</si>
  <si>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</si>
  <si>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</si>
  <si>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</si>
  <si>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</si>
  <si>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</si>
  <si>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</si>
  <si>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</si>
  <si>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</si>
  <si>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</si>
  <si>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</si>
  <si>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</si>
  <si>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</si>
  <si>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</si>
  <si>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</si>
  <si>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</si>
  <si>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</si>
  <si>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</si>
  <si>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</si>
  <si>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</si>
  <si>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</si>
  <si>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</si>
  <si>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</si>
  <si>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</si>
  <si>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</si>
  <si>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</si>
  <si>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</si>
  <si>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</si>
  <si>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</si>
  <si>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</si>
  <si>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</si>
  <si>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</si>
  <si>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</si>
  <si>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</si>
  <si>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</si>
  <si>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</si>
  <si>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</si>
  <si>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</si>
  <si>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</si>
  <si>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</si>
  <si>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</si>
  <si>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</si>
  <si>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</si>
  <si>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</si>
  <si>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</si>
  <si>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</si>
  <si>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</si>
  <si>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</si>
  <si>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</si>
  <si>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</si>
  <si>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</si>
  <si>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</si>
  <si>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</si>
  <si>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</si>
  <si>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</si>
  <si>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</si>
  <si>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</si>
  <si>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</si>
  <si>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</si>
  <si>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</si>
  <si>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</si>
  <si>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</si>
  <si>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</si>
  <si>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</si>
  <si>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</si>
  <si>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</si>
  <si>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</si>
  <si>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</si>
  <si>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</si>
  <si>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</si>
  <si>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</si>
  <si>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</si>
  <si>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</si>
  <si>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</si>
  <si>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</si>
  <si>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</si>
  <si>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</si>
  <si>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</si>
  <si>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</si>
  <si>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</si>
  <si>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</si>
  <si>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</si>
  <si>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</si>
  <si>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</si>
  <si>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</si>
  <si>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</si>
  <si>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</si>
  <si>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</si>
  <si>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</si>
  <si>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</si>
  <si>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</si>
  <si>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</si>
  <si>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</si>
  <si>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</si>
  <si>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</si>
  <si>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</si>
  <si>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</si>
  <si>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</si>
  <si>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</si>
  <si>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</si>
  <si>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</si>
  <si>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</si>
  <si>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</si>
  <si>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</si>
  <si>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</si>
  <si>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</si>
  <si>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</si>
  <si>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</si>
  <si>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</si>
  <si>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</si>
  <si>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</si>
  <si>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</si>
  <si>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</si>
  <si>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</si>
  <si>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</si>
  <si>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</si>
  <si>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</si>
  <si>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</si>
  <si>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</si>
  <si>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</si>
  <si>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</si>
  <si>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</si>
  <si>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</si>
  <si>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</si>
  <si>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</si>
  <si>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</si>
  <si>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</si>
  <si>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</si>
  <si>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</si>
  <si>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</si>
  <si>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</si>
  <si>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</si>
  <si>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</si>
  <si>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</si>
  <si>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</si>
  <si>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</si>
  <si>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</si>
  <si>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</si>
  <si>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</si>
  <si>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</si>
  <si>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</si>
  <si>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</si>
  <si>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</si>
  <si>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</si>
  <si>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</si>
  <si>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</si>
  <si>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</si>
  <si>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</si>
  <si>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</si>
  <si>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</si>
  <si>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</si>
  <si>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</si>
  <si>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</si>
  <si>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</si>
  <si>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</si>
  <si>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</si>
  <si>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</si>
  <si>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</si>
  <si>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</si>
  <si>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</si>
  <si>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</si>
  <si>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</si>
  <si>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</si>
  <si>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</si>
  <si>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</si>
  <si>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</si>
  <si>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</si>
  <si>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</si>
  <si>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</si>
  <si>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</si>
  <si>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</si>
  <si>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</si>
  <si>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</si>
  <si>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</si>
  <si>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</si>
  <si>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</si>
  <si>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</si>
  <si>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</si>
  <si>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</si>
  <si>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</si>
  <si>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</si>
  <si>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</si>
  <si>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</si>
  <si>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</si>
  <si>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</si>
  <si>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</si>
  <si>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</si>
  <si>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</si>
  <si>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</si>
  <si>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</si>
  <si>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</si>
  <si>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</si>
  <si>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</si>
  <si>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</si>
  <si>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</si>
  <si>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</si>
  <si>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</si>
  <si>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</si>
  <si>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</si>
  <si>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</si>
  <si>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</si>
  <si>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</si>
  <si>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</si>
  <si>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</si>
  <si>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</si>
  <si>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</si>
  <si>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</si>
  <si>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</si>
  <si>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</si>
  <si>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</si>
  <si>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</si>
  <si>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</si>
  <si>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</si>
  <si>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</si>
  <si>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</si>
  <si>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</si>
  <si>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</si>
  <si>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</si>
  <si>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</si>
  <si>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</si>
  <si>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</si>
  <si>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</si>
  <si>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</si>
  <si>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</si>
  <si>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</si>
  <si>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</si>
  <si>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</si>
  <si>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</si>
  <si>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</si>
  <si>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</si>
  <si>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</si>
  <si>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</si>
  <si>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</si>
  <si>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</si>
  <si>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</si>
  <si>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</si>
  <si>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</si>
  <si>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</si>
  <si>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</si>
  <si>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</si>
  <si>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</si>
  <si>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</si>
  <si>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</si>
  <si>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</si>
  <si>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</si>
  <si>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</si>
  <si>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</si>
  <si>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</si>
  <si>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</si>
  <si>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</si>
  <si>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</si>
  <si>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</si>
  <si>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</si>
  <si>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</si>
  <si>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</si>
  <si>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</si>
  <si>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</si>
  <si>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</si>
  <si>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</si>
  <si>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</si>
  <si>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</si>
  <si>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</si>
  <si>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</si>
  <si>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</si>
  <si>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</si>
  <si>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</si>
  <si>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</si>
  <si>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</si>
  <si>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</si>
  <si>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</si>
  <si>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</si>
  <si>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</si>
  <si>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</si>
  <si>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</si>
  <si>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</si>
  <si>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</si>
  <si>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</si>
  <si>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</si>
  <si>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</si>
  <si>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</si>
  <si>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</si>
  <si>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</si>
  <si>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</si>
  <si>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</si>
  <si>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</si>
  <si>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</si>
  <si>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</si>
  <si>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</si>
  <si>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</si>
  <si>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</si>
  <si>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</si>
  <si>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</si>
  <si>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</si>
  <si>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</si>
  <si>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</si>
  <si>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</si>
  <si>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</si>
  <si>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</si>
  <si>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</si>
  <si>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</si>
  <si>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</si>
  <si>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</si>
  <si>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</si>
  <si>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</si>
  <si>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</si>
  <si>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</si>
  <si>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</si>
  <si>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</si>
  <si>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</si>
  <si>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</si>
  <si>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</si>
  <si>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</si>
  <si>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</si>
  <si>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</si>
  <si>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</si>
  <si>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</si>
  <si>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</si>
  <si>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</si>
  <si>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</si>
  <si>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</si>
  <si>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</si>
  <si>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</si>
  <si>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</si>
  <si>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</si>
  <si>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</si>
  <si>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</si>
  <si>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</si>
  <si>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</si>
  <si>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</si>
  <si>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</si>
  <si>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</si>
  <si>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</si>
  <si>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</si>
  <si>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</si>
  <si>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</si>
  <si>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</si>
  <si>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</si>
  <si>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</si>
  <si>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</si>
  <si>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</si>
  <si>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</si>
  <si>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</si>
  <si>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</si>
  <si>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</si>
  <si>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</si>
  <si>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</si>
  <si>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</si>
  <si>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</si>
  <si>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</si>
  <si>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</si>
  <si>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</si>
  <si>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</si>
  <si>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</si>
  <si>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</si>
  <si>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</si>
  <si>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</si>
  <si>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</si>
  <si>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</si>
  <si>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</si>
  <si>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</si>
  <si>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</si>
  <si>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</si>
  <si>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</si>
  <si>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</si>
  <si>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</si>
  <si>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</si>
  <si>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</si>
  <si>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</si>
  <si>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</si>
  <si>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</si>
  <si>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</si>
  <si>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</si>
  <si>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</si>
  <si>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</si>
  <si>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</si>
  <si>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</si>
  <si>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</si>
  <si>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</si>
  <si>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</si>
  <si>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</si>
  <si>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</si>
  <si>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</si>
  <si>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</si>
  <si>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</si>
  <si>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</si>
  <si>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</si>
  <si>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</si>
  <si>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</si>
  <si>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</si>
  <si>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</si>
  <si>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</si>
  <si>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</si>
  <si>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</si>
  <si>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</si>
  <si>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</si>
  <si>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</si>
  <si>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</si>
  <si>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</si>
  <si>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</si>
  <si>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</si>
  <si>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</si>
  <si>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</si>
  <si>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</si>
  <si>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</si>
  <si>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</si>
  <si>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</si>
  <si>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</si>
  <si>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</si>
  <si>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</si>
  <si>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</si>
  <si>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</si>
  <si>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</si>
  <si>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</si>
  <si>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</si>
  <si>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</si>
  <si>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</si>
  <si>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</si>
  <si>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</si>
  <si>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</si>
  <si>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</si>
  <si>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</si>
  <si>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</si>
  <si>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</si>
  <si>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</si>
  <si>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</si>
  <si>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</si>
  <si>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</si>
  <si>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</si>
  <si>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</si>
  <si>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</si>
  <si>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</si>
  <si>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</si>
  <si>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</si>
  <si>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</si>
  <si>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</si>
  <si>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</si>
  <si>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</si>
  <si>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</si>
  <si>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</si>
  <si>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</si>
  <si>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</si>
  <si>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</si>
  <si>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</si>
  <si>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</si>
  <si>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</si>
  <si>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</si>
  <si>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</si>
  <si>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</si>
  <si>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</si>
  <si>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</si>
  <si>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</si>
  <si>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</si>
  <si>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</si>
  <si>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</si>
  <si>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</si>
  <si>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</si>
  <si>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</si>
  <si>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</si>
  <si>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</si>
  <si>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</si>
  <si>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</si>
  <si>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</si>
  <si>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</si>
  <si>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</si>
  <si>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</si>
  <si>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</si>
  <si>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</si>
  <si>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</si>
  <si>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</si>
  <si>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</si>
  <si>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</si>
  <si>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</si>
  <si>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</si>
  <si>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</si>
  <si>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</si>
  <si>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</si>
  <si>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</si>
  <si>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</si>
  <si>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</si>
  <si>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</si>
  <si>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</si>
  <si>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</si>
  <si>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</si>
  <si>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</si>
  <si>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</si>
  <si>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</si>
  <si>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</si>
  <si>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</si>
  <si>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</si>
  <si>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</si>
  <si>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</si>
  <si>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</si>
  <si>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</si>
  <si>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</si>
  <si>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</si>
  <si>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</si>
  <si>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</si>
  <si>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</si>
  <si>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</si>
  <si>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</si>
  <si>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</si>
  <si>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</si>
  <si>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</si>
  <si>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</si>
  <si>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</si>
  <si>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</si>
  <si>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</si>
  <si>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</si>
  <si>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</si>
  <si>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</si>
  <si>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</si>
  <si>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</si>
  <si>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</si>
  <si>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</si>
  <si>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</si>
  <si>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</si>
  <si>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</si>
  <si>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</si>
  <si>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</si>
  <si>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</si>
  <si>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</si>
  <si>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</si>
  <si>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</si>
  <si>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</si>
  <si>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</si>
  <si>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</si>
  <si>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</si>
  <si>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</si>
  <si>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</si>
  <si>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</si>
  <si>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</si>
  <si>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</si>
  <si>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</si>
  <si>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</si>
  <si>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</si>
  <si>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</si>
  <si>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</si>
  <si>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</si>
  <si>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</si>
  <si>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</si>
  <si>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</si>
  <si>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</si>
  <si>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</si>
  <si>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</si>
  <si>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</si>
  <si>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</si>
  <si>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</si>
  <si>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</si>
  <si>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</si>
  <si>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</si>
  <si>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</si>
  <si>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</si>
  <si>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</si>
  <si>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</si>
  <si>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</si>
  <si>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</si>
  <si>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</si>
  <si>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</si>
  <si>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</si>
  <si>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</si>
  <si>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</si>
  <si>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</si>
  <si>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</si>
  <si>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</si>
  <si>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</si>
  <si>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</si>
  <si>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</si>
  <si>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</si>
  <si>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</si>
  <si>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</si>
  <si>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</si>
  <si>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</si>
  <si>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</si>
  <si>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</si>
  <si>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</si>
  <si>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</si>
  <si>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</si>
  <si>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</si>
  <si>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</si>
  <si>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</si>
  <si>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</si>
  <si>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</si>
  <si>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</si>
  <si>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</si>
  <si>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</si>
  <si>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</si>
  <si>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</si>
  <si>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</si>
  <si>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</si>
  <si>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</si>
  <si>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</si>
  <si>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</si>
  <si>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</si>
  <si>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</si>
  <si>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</si>
  <si>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</si>
  <si>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</si>
  <si>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</si>
  <si>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</si>
  <si>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</si>
  <si>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</si>
  <si>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</si>
  <si>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</si>
  <si>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</si>
  <si>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</si>
  <si>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</si>
  <si>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</si>
  <si>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</si>
  <si>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</si>
  <si>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</si>
  <si>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</si>
  <si>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</si>
  <si>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</si>
  <si>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</si>
  <si>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</si>
  <si>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</si>
  <si>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</si>
  <si>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</si>
  <si>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</si>
  <si>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</si>
  <si>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</si>
  <si>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</si>
  <si>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</si>
  <si>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</si>
  <si>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</si>
  <si>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</si>
  <si>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</si>
  <si>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</si>
  <si>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</si>
  <si>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</si>
  <si>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</si>
  <si>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</si>
  <si>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</si>
  <si>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</si>
  <si>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</si>
  <si>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</si>
  <si>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</si>
  <si>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</si>
  <si>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</si>
  <si>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</si>
  <si>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</si>
  <si>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</si>
  <si>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</si>
  <si>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</si>
  <si>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</si>
  <si>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</si>
  <si>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</si>
  <si>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</si>
  <si>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</si>
  <si>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</si>
  <si>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</si>
  <si>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</si>
  <si>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</si>
  <si>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</si>
  <si>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</si>
  <si>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</si>
  <si>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</si>
  <si>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</si>
  <si>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</si>
  <si>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</si>
  <si>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</si>
  <si>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</si>
  <si>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</si>
  <si>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</si>
  <si>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</si>
  <si>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</si>
  <si>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</si>
  <si>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</si>
  <si>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</si>
  <si>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</si>
  <si>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</si>
  <si>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</si>
  <si>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</si>
  <si>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</si>
  <si>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</si>
  <si>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</si>
  <si>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</si>
  <si>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</si>
  <si>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</si>
  <si>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</si>
  <si>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</si>
  <si>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</si>
  <si>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</si>
  <si>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</si>
  <si>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</si>
  <si>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</si>
  <si>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</si>
  <si>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</si>
  <si>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</si>
  <si>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</si>
  <si>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</si>
  <si>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</si>
  <si>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</si>
  <si>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</si>
  <si>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</si>
  <si>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</si>
  <si>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</si>
  <si>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</si>
  <si>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</si>
  <si>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</si>
  <si>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</si>
  <si>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</si>
  <si>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</si>
  <si>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</si>
  <si>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</si>
  <si>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</si>
  <si>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</si>
  <si>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</si>
  <si>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</si>
  <si>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</si>
  <si>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</si>
  <si>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</si>
  <si>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</si>
  <si>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</si>
  <si>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</si>
  <si>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</si>
  <si>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</si>
  <si>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</si>
  <si>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</si>
  <si>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</si>
  <si>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</si>
  <si>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</si>
  <si>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</si>
  <si>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</si>
  <si>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</si>
  <si>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</si>
  <si>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</si>
  <si>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</si>
  <si>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</si>
  <si>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</si>
  <si>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</si>
  <si>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</si>
  <si>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</si>
  <si>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</si>
  <si>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</si>
  <si>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</si>
  <si>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</si>
  <si>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</si>
  <si>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</si>
  <si>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</si>
  <si>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</si>
  <si>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</si>
  <si>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</si>
  <si>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</si>
  <si>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</si>
  <si>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</si>
  <si>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</si>
  <si>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</si>
  <si>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</si>
  <si>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</si>
  <si>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</si>
  <si>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</si>
  <si>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</si>
  <si>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</si>
  <si>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</si>
  <si>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</si>
  <si>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</si>
  <si>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</si>
  <si>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</si>
  <si>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</si>
  <si>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</si>
  <si>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</si>
  <si>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</si>
  <si>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</si>
  <si>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</si>
  <si>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</si>
  <si>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</si>
  <si>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</si>
  <si>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</si>
  <si>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</si>
  <si>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</si>
  <si>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</si>
  <si>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</si>
  <si>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</si>
  <si>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</si>
  <si>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</si>
  <si>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</si>
  <si>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</si>
  <si>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</si>
  <si>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</si>
  <si>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</si>
  <si>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</si>
  <si>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</si>
  <si>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</si>
  <si>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</si>
  <si>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</si>
  <si>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</si>
  <si>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</si>
  <si>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</si>
  <si>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</si>
  <si>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</si>
  <si>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</si>
  <si>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</si>
  <si>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</si>
  <si>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</si>
  <si>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</si>
  <si>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</si>
  <si>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</si>
  <si>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</si>
  <si>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</si>
  <si>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</si>
  <si>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</si>
  <si>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</si>
  <si>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</si>
  <si>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</si>
  <si>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</si>
  <si>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</si>
  <si>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</si>
  <si>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</si>
  <si>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</si>
  <si>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</si>
  <si>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</si>
  <si>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</si>
  <si>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</si>
  <si>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</si>
  <si>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</si>
  <si>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</si>
  <si>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</si>
  <si>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</si>
  <si>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</si>
  <si>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</si>
  <si>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</si>
  <si>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</si>
  <si>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</si>
  <si>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</si>
  <si>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</si>
  <si>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</si>
  <si>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</si>
  <si>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</si>
  <si>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</si>
  <si>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</si>
  <si>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</si>
  <si>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</si>
  <si>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</si>
  <si>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</si>
  <si>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</si>
  <si>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</si>
  <si>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</si>
  <si>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</si>
  <si>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</si>
  <si>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</si>
  <si>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</si>
  <si>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</si>
  <si>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</si>
  <si>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</si>
  <si>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</si>
  <si>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</si>
  <si>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</si>
  <si>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</si>
  <si>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</si>
  <si>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</si>
  <si>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</si>
  <si>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</si>
  <si>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</si>
  <si>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</si>
  <si>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</si>
  <si>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</si>
  <si>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</si>
  <si>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</si>
  <si>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</si>
  <si>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</si>
  <si>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</si>
  <si>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</si>
  <si>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</si>
  <si>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</si>
  <si>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</si>
  <si>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</si>
  <si>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</si>
  <si>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</si>
  <si>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</si>
  <si>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</si>
  <si>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</si>
  <si>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</si>
  <si>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</si>
  <si>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</si>
  <si>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</si>
  <si>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</si>
  <si>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</si>
  <si>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</si>
  <si>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</si>
  <si>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</si>
  <si>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</si>
  <si>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</si>
  <si>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</si>
  <si>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</si>
  <si>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</si>
  <si>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</si>
  <si>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</si>
  <si>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</si>
  <si>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</si>
  <si>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</si>
  <si>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</si>
  <si>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</si>
  <si>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</si>
  <si>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</si>
  <si>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</si>
  <si>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</si>
  <si>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</si>
  <si>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</si>
  <si>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</si>
  <si>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</si>
  <si>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</si>
  <si>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</si>
  <si>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</si>
  <si>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</si>
  <si>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</si>
  <si>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</si>
  <si>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</si>
  <si>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</si>
  <si>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</si>
  <si>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</si>
  <si>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</si>
  <si>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</si>
  <si>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</si>
  <si>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</si>
  <si>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</si>
  <si>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</si>
  <si>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</si>
  <si>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</si>
  <si>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</si>
  <si>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</si>
  <si>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</si>
  <si>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</si>
  <si>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</si>
  <si>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</si>
  <si>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</si>
  <si>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</si>
  <si>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</si>
  <si>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</si>
  <si>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</si>
  <si>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</si>
  <si>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</si>
  <si>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</si>
  <si>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</si>
  <si>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</si>
  <si>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</si>
  <si>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</si>
  <si>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</si>
  <si>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</si>
  <si>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</si>
  <si>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</si>
  <si>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</si>
  <si>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</si>
  <si>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</si>
  <si>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</si>
  <si>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</si>
  <si>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</si>
  <si>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</si>
  <si>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</si>
  <si>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</si>
  <si>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</si>
  <si>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</si>
  <si>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</si>
  <si>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</si>
  <si>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</si>
  <si>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</si>
  <si>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</si>
  <si>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</si>
  <si>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</si>
  <si>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</si>
  <si>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</si>
  <si>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</si>
  <si>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</si>
  <si>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</si>
  <si>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</si>
  <si>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</si>
  <si>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</si>
  <si>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</si>
  <si>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</si>
  <si>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</si>
  <si>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</si>
  <si>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</si>
  <si>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</si>
  <si>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</si>
  <si>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</si>
  <si>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</si>
  <si>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</si>
  <si>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</si>
  <si>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</si>
  <si>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</si>
  <si>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</si>
  <si>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</si>
  <si>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</si>
  <si>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</si>
  <si>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</si>
  <si>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</si>
  <si>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</si>
  <si>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</si>
  <si>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</si>
  <si>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</si>
  <si>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</si>
  <si>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</si>
  <si>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</si>
  <si>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</si>
  <si>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</si>
  <si>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</si>
  <si>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</si>
  <si>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</si>
  <si>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</si>
  <si>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</si>
  <si>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</si>
  <si>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</si>
  <si>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</si>
  <si>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</si>
  <si>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</si>
  <si>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</si>
  <si>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</si>
  <si>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</si>
  <si>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</si>
  <si>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</si>
  <si>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</si>
  <si>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</si>
  <si>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</si>
  <si>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</si>
  <si>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</si>
  <si>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</si>
  <si>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</si>
  <si>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</si>
  <si>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</si>
  <si>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</si>
  <si>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</si>
  <si>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</si>
  <si>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</si>
  <si>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</si>
  <si>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</si>
  <si>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</si>
  <si>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</si>
  <si>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</si>
  <si>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</si>
  <si>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</si>
  <si>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</si>
  <si>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</si>
  <si>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</si>
  <si>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</si>
  <si>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</si>
  <si>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</si>
  <si>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</si>
  <si>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</si>
  <si>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</si>
  <si>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</si>
  <si>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</si>
  <si>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</si>
  <si>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</si>
  <si>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</si>
  <si>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</si>
  <si>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</si>
  <si>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</si>
  <si>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</si>
  <si>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</si>
  <si>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</si>
  <si>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</si>
  <si>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</si>
  <si>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</si>
  <si>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</si>
  <si>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</si>
  <si>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</si>
  <si>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</si>
  <si>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</si>
  <si>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</si>
  <si>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</si>
  <si>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</si>
  <si>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</si>
  <si>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</si>
  <si>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</si>
  <si>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</si>
  <si>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</si>
  <si>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</si>
  <si>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</si>
  <si>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</si>
  <si>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</si>
  <si>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</si>
  <si>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</si>
  <si>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</si>
  <si>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</si>
  <si>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</si>
  <si>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</si>
  <si>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</si>
  <si>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</si>
  <si>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</si>
  <si>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</si>
  <si>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</si>
  <si>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</si>
  <si>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</si>
  <si>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</si>
  <si>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</si>
  <si>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</si>
  <si>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</si>
  <si>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</si>
  <si>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</si>
  <si>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</si>
  <si>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</si>
  <si>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</si>
  <si>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</si>
  <si>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</si>
  <si>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</si>
  <si>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</si>
  <si>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</si>
  <si>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</si>
  <si>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</si>
  <si>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</si>
  <si>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</si>
  <si>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</si>
  <si>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</si>
  <si>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</si>
  <si>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</si>
  <si>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</si>
  <si>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</si>
  <si>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</si>
  <si>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</si>
  <si>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</si>
  <si>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</si>
  <si>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</si>
  <si>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</si>
  <si>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</si>
  <si>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</si>
  <si>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</si>
  <si>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</si>
  <si>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</si>
  <si>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</si>
  <si>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</si>
  <si>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</si>
  <si>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</si>
  <si>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</si>
  <si>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</si>
  <si>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</si>
  <si>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</si>
  <si>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</si>
  <si>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</si>
  <si>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</si>
  <si>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</si>
  <si>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</si>
  <si>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</si>
  <si>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</si>
  <si>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</si>
  <si>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</si>
  <si>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</si>
  <si>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</si>
  <si>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</si>
  <si>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</si>
  <si>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</si>
  <si>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</si>
  <si>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</si>
  <si>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</si>
  <si>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</si>
  <si>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</si>
  <si>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</si>
  <si>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</si>
  <si>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</si>
  <si>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</si>
  <si>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</si>
  <si>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</si>
  <si>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</si>
  <si>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</si>
  <si>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</si>
  <si>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</si>
  <si>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</si>
  <si>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</si>
  <si>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</si>
  <si>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</si>
  <si>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</si>
  <si>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</si>
  <si>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</si>
  <si>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</si>
  <si>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</si>
  <si>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</si>
  <si>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</si>
  <si>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</si>
  <si>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</si>
  <si>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</si>
  <si>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</si>
  <si>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</si>
  <si>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</si>
  <si>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</si>
  <si>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</si>
  <si>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</si>
  <si>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</si>
  <si>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</si>
  <si>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</si>
  <si>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</si>
  <si>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</si>
  <si>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</si>
  <si>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</si>
  <si>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</si>
  <si>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</si>
  <si>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</si>
  <si>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</si>
  <si>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</si>
  <si>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</si>
  <si>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</si>
  <si>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</si>
  <si>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</si>
  <si>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</si>
  <si>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</si>
  <si>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</si>
  <si>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</si>
  <si>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</si>
  <si>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</si>
  <si>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</si>
  <si>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</si>
  <si>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</si>
  <si>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</si>
  <si>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</si>
  <si>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</si>
  <si>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</si>
  <si>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</si>
  <si>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</si>
  <si>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</si>
  <si>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</si>
  <si>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</si>
  <si>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</si>
  <si>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</si>
  <si>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</si>
  <si>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</si>
  <si>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</si>
  <si>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</si>
  <si>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</si>
  <si>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</si>
  <si>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</si>
  <si>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</si>
  <si>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</si>
  <si>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</si>
  <si>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</si>
  <si>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</si>
  <si>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</si>
  <si>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</si>
  <si>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</si>
  <si>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</si>
  <si>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</si>
  <si>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</si>
  <si>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</si>
  <si>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</si>
  <si>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</si>
  <si>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</si>
  <si>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</si>
  <si>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</si>
  <si>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</si>
  <si>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</si>
  <si>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</si>
  <si>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</si>
  <si>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</si>
  <si>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</si>
  <si>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</si>
  <si>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</si>
  <si>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</si>
  <si>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</si>
  <si>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</si>
  <si>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</si>
  <si>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</si>
  <si>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</si>
  <si>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</si>
  <si>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</si>
  <si>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</si>
  <si>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</si>
  <si>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</si>
  <si>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</si>
  <si>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</si>
  <si>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</si>
  <si>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</si>
  <si>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</si>
  <si>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</si>
  <si>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</si>
  <si>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</si>
  <si>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</si>
  <si>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</si>
  <si>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</si>
  <si>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</si>
  <si>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</si>
  <si>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</si>
  <si>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</si>
  <si>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</si>
  <si>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</si>
  <si>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</si>
  <si>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</si>
  <si>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</si>
  <si>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</si>
  <si>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</si>
  <si>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</si>
  <si>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</si>
  <si>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</si>
  <si>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</si>
  <si>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</si>
  <si>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</si>
  <si>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</si>
  <si>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</si>
  <si>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</si>
  <si>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</si>
  <si>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</si>
  <si>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</si>
  <si>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</si>
  <si>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</si>
  <si>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</si>
  <si>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</si>
  <si>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</si>
  <si>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</si>
  <si>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</si>
  <si>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</si>
  <si>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</si>
  <si>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</si>
  <si>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</si>
  <si>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</si>
  <si>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</si>
  <si>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</si>
  <si>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</si>
  <si>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</si>
  <si>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</si>
  <si>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</si>
  <si>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</si>
  <si>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</si>
  <si>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</si>
  <si>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</si>
  <si>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</si>
  <si>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</si>
  <si>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</si>
  <si>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</si>
  <si>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</si>
  <si>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</si>
  <si>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</si>
  <si>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</si>
  <si>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</si>
  <si>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</si>
  <si>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</si>
  <si>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</si>
  <si>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</si>
  <si>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</si>
  <si>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</si>
  <si>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</si>
  <si>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</si>
  <si>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</si>
  <si>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</si>
  <si>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</si>
  <si>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</si>
  <si>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</si>
  <si>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</si>
  <si>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</si>
  <si>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</si>
  <si>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</si>
  <si>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</si>
  <si>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</si>
  <si>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</si>
  <si>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</si>
  <si>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</si>
  <si>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</si>
  <si>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</si>
  <si>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</si>
  <si>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</si>
  <si>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</si>
  <si>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</si>
  <si>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</si>
  <si>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</si>
  <si>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</si>
  <si>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</si>
  <si>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</si>
  <si>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</si>
  <si>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</si>
  <si>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</si>
  <si>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</si>
  <si>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</si>
  <si>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</si>
  <si>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</si>
  <si>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</si>
  <si>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</si>
  <si>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</si>
  <si>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</si>
  <si>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</si>
  <si>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</si>
  <si>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</si>
  <si>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</si>
  <si>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</si>
  <si>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</si>
  <si>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</si>
  <si>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</si>
  <si>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</si>
  <si>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</si>
  <si>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</si>
  <si>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</si>
  <si>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</si>
  <si>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</si>
  <si>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</si>
  <si>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</si>
  <si>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</si>
  <si>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</si>
  <si>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</si>
  <si>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</si>
  <si>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</si>
  <si>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</si>
  <si>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</si>
  <si>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</si>
  <si>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</si>
  <si>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</si>
  <si>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</si>
  <si>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</si>
  <si>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</si>
  <si>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</si>
  <si>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</si>
  <si>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</si>
  <si>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</si>
  <si>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</si>
  <si>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</si>
  <si>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</si>
  <si>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</si>
  <si>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</si>
  <si>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</si>
  <si>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</si>
  <si>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</si>
  <si>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</si>
  <si>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</si>
  <si>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</si>
  <si>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</si>
  <si>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</si>
  <si>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</si>
  <si>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</si>
  <si>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</si>
  <si>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</si>
  <si>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</si>
  <si>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</si>
  <si>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</si>
  <si>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</si>
  <si>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</si>
  <si>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</si>
  <si>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</si>
  <si>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</si>
  <si>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</si>
  <si>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</si>
  <si>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</si>
  <si>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</si>
  <si>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</si>
  <si>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</si>
  <si>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</si>
  <si>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</si>
  <si>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</si>
  <si>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</si>
  <si>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</si>
  <si>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</si>
  <si>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</si>
  <si>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</si>
  <si>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</si>
  <si>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</si>
  <si>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</si>
  <si>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</si>
  <si>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</si>
  <si>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</si>
  <si>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</si>
  <si>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</si>
  <si>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</si>
  <si>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</si>
  <si>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</si>
  <si>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</si>
  <si>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</si>
  <si>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</si>
  <si>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</si>
  <si>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</si>
  <si>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</si>
  <si>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</si>
  <si>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</si>
  <si>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</si>
  <si>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</si>
  <si>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</si>
  <si>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</si>
  <si>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</si>
  <si>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</si>
  <si>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</si>
  <si>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</si>
  <si>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</si>
  <si>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</si>
  <si>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</si>
  <si>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</si>
  <si>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</si>
  <si>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</si>
  <si>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</si>
  <si>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</si>
  <si>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</si>
  <si>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</si>
  <si>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</si>
  <si>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</si>
  <si>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</si>
  <si>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</si>
  <si>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</si>
  <si>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</si>
  <si>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</si>
  <si>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</si>
  <si>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</si>
  <si>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</si>
  <si>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</si>
  <si>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</si>
  <si>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</si>
  <si>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</si>
  <si>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</si>
  <si>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</si>
  <si>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</si>
  <si>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</si>
  <si>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</si>
  <si>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</si>
  <si>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</si>
  <si>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</si>
  <si>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</si>
  <si>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</si>
  <si>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</si>
  <si>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</si>
  <si>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</si>
  <si>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</si>
  <si>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</si>
  <si>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</si>
  <si>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</si>
  <si>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</si>
  <si>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</si>
  <si>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</si>
  <si>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</si>
  <si>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</si>
  <si>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</si>
  <si>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</si>
  <si>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</si>
  <si>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</si>
  <si>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</si>
  <si>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</si>
  <si>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</si>
  <si>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</si>
  <si>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</si>
  <si>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</si>
  <si>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</si>
  <si>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</si>
  <si>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</si>
  <si>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</si>
  <si>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</si>
  <si>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</si>
  <si>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</si>
  <si>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</si>
  <si>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</si>
  <si>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</si>
  <si>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</si>
  <si>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</si>
  <si>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</si>
  <si>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</si>
  <si>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</si>
  <si>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</si>
  <si>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</si>
  <si>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</si>
  <si>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</si>
  <si>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</si>
  <si>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</si>
  <si>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</si>
  <si>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</si>
  <si>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</si>
  <si>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</si>
  <si>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</si>
  <si>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</si>
  <si>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</si>
  <si>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</si>
  <si>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</si>
  <si>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</si>
  <si>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</si>
  <si>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</si>
  <si>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</si>
  <si>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</si>
  <si>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</si>
  <si>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</si>
  <si>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</si>
  <si>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</si>
  <si>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</si>
  <si>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</si>
  <si>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</si>
  <si>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</si>
  <si>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</si>
  <si>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</si>
  <si>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</si>
  <si>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</si>
  <si>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</si>
  <si>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</si>
  <si>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</si>
  <si>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</si>
  <si>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</si>
  <si>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</si>
  <si>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</si>
  <si>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</si>
  <si>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</si>
  <si>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</si>
  <si>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</si>
  <si>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</si>
  <si>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</si>
  <si>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</si>
  <si>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</si>
  <si>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</si>
  <si>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</si>
  <si>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</si>
  <si>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</si>
  <si>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</si>
  <si>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</si>
  <si>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</si>
  <si>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</si>
  <si>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</si>
  <si>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</si>
  <si>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</si>
  <si>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</si>
  <si>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</si>
  <si>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</si>
  <si>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</si>
  <si>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</si>
  <si>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</si>
  <si>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</si>
  <si>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</si>
  <si>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</si>
  <si>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</si>
  <si>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</si>
  <si>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</si>
  <si>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</si>
  <si>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</si>
  <si>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</si>
  <si>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</si>
  <si>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</si>
  <si>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</si>
  <si>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</si>
  <si>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</si>
  <si>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</si>
  <si>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</si>
  <si>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</si>
  <si>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</si>
  <si>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</si>
  <si>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</si>
  <si>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</si>
  <si>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</si>
  <si>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</si>
  <si>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</si>
  <si>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</si>
  <si>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</si>
  <si>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</si>
  <si>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</si>
  <si>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</si>
  <si>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</si>
  <si>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</si>
  <si>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</si>
  <si>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</si>
  <si>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</si>
  <si>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</si>
  <si>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</si>
  <si>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</si>
  <si>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</si>
  <si>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</si>
  <si>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</si>
  <si>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</si>
  <si>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</si>
  <si>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</si>
  <si>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</si>
  <si>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</si>
  <si>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</si>
  <si>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</si>
  <si>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</si>
  <si>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</si>
  <si>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</si>
  <si>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</si>
  <si>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</si>
  <si>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</si>
  <si>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</si>
  <si>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</si>
  <si>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</si>
  <si>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</si>
  <si>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</si>
  <si>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</si>
  <si>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</si>
  <si>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</si>
  <si>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</si>
  <si>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</si>
  <si>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</si>
  <si>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</si>
  <si>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</si>
  <si>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</si>
  <si>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</si>
  <si>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</si>
  <si>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</si>
  <si>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</si>
  <si>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</si>
  <si>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</si>
  <si>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</si>
  <si>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</si>
  <si>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</si>
  <si>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</si>
  <si>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</si>
  <si>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</si>
  <si>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</si>
  <si>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</si>
  <si>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</si>
  <si>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</si>
  <si>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</si>
  <si>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</si>
  <si>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</si>
  <si>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</si>
  <si>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</si>
  <si>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</si>
  <si>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</si>
  <si>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</si>
  <si>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</si>
  <si>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</si>
  <si>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</si>
  <si>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</si>
  <si>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</si>
  <si>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</si>
  <si>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</si>
  <si>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</si>
  <si>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</si>
  <si>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</si>
  <si>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</si>
  <si>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</si>
  <si>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</si>
  <si>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</si>
  <si>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</si>
  <si>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</si>
  <si>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</si>
  <si>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</si>
  <si>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</si>
  <si>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</si>
  <si>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</si>
  <si>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</si>
  <si>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</si>
  <si>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</si>
  <si>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</si>
  <si>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</si>
  <si>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</si>
  <si>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</si>
  <si>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</si>
  <si>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</si>
  <si>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</si>
  <si>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</si>
  <si>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</si>
  <si>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</si>
  <si>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</si>
  <si>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</si>
  <si>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</si>
  <si>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</si>
  <si>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</si>
  <si>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</si>
  <si>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</si>
  <si>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</si>
  <si>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</si>
  <si>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</si>
  <si>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</si>
  <si>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</si>
  <si>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</si>
  <si>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</si>
  <si>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</si>
  <si>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</si>
  <si>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</si>
  <si>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</si>
  <si>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</si>
  <si>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</si>
  <si>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</si>
  <si>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</si>
  <si>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</si>
  <si>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</si>
  <si>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</si>
  <si>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</si>
  <si>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</si>
  <si>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</si>
  <si>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</si>
  <si>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</si>
  <si>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</si>
  <si>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</si>
  <si>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</si>
  <si>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</si>
  <si>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</si>
  <si>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</si>
  <si>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</si>
  <si>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</si>
  <si>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</si>
  <si>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</si>
  <si>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</si>
  <si>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</si>
  <si>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</si>
  <si>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</si>
  <si>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</si>
  <si>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</si>
  <si>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</si>
  <si>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</si>
  <si>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</si>
  <si>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</si>
  <si>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</si>
  <si>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</si>
  <si>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</si>
  <si>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</si>
  <si>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</si>
  <si>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</si>
  <si>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</si>
  <si>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</si>
  <si>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</si>
  <si>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</si>
  <si>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</si>
  <si>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</si>
  <si>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</si>
  <si>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</si>
  <si>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</si>
  <si>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</si>
  <si>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</si>
  <si>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</si>
  <si>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</si>
  <si>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</si>
  <si>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</si>
  <si>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</si>
  <si>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</si>
  <si>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</si>
  <si>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</si>
  <si>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</si>
  <si>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</si>
  <si>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</si>
  <si>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</si>
  <si>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</si>
  <si>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</si>
  <si>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</si>
  <si>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</si>
  <si>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</si>
  <si>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</si>
  <si>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</si>
  <si>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</si>
  <si>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</si>
  <si>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</si>
  <si>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</si>
  <si>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</si>
  <si>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</si>
  <si>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</si>
  <si>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</si>
  <si>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</si>
  <si>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</si>
  <si>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</si>
  <si>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</si>
  <si>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</si>
  <si>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</si>
  <si>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</si>
  <si>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</si>
  <si>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</si>
  <si>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</si>
  <si>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</si>
  <si>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</si>
  <si>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</si>
  <si>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</si>
  <si>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</si>
  <si>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</si>
  <si>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</si>
  <si>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</si>
  <si>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</si>
  <si>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</si>
  <si>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</si>
  <si>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</si>
  <si>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</si>
  <si>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</si>
  <si>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</si>
  <si>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</si>
  <si>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</si>
  <si>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</si>
  <si>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</si>
  <si>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</si>
  <si>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</si>
  <si>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</si>
  <si>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</si>
  <si>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</si>
  <si>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</si>
  <si>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</si>
  <si>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</si>
  <si>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</si>
  <si>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</si>
  <si>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</si>
  <si>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</si>
  <si>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</si>
  <si>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</si>
  <si>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</si>
  <si>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</si>
  <si>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</si>
  <si>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</si>
  <si>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</si>
  <si>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</si>
  <si>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</si>
  <si>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</si>
  <si>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</si>
  <si>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</si>
  <si>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</si>
  <si>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</si>
  <si>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</si>
  <si>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</si>
  <si>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</si>
  <si>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</si>
  <si>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</si>
  <si>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</si>
  <si>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</si>
  <si>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</si>
  <si>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</si>
  <si>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</si>
  <si>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</si>
  <si>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</si>
  <si>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</si>
  <si>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</si>
  <si>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</si>
  <si>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</si>
  <si>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</si>
  <si>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</si>
  <si>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</si>
  <si>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</si>
  <si>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</si>
  <si>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</si>
  <si>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</si>
  <si>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</si>
  <si>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</si>
  <si>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</si>
  <si>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</si>
  <si>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</si>
  <si>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</si>
  <si>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</si>
  <si>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</si>
  <si>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</si>
  <si>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</si>
  <si>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</si>
  <si>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</si>
  <si>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</si>
  <si>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</si>
  <si>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</si>
  <si>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</si>
  <si>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</si>
  <si>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</si>
  <si>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</si>
  <si>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</si>
  <si>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</si>
  <si>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</si>
  <si>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</si>
  <si>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</si>
  <si>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</si>
  <si>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</si>
  <si>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</si>
  <si>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</si>
  <si>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</si>
  <si>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</si>
  <si>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</si>
  <si>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</si>
  <si>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</si>
  <si>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</si>
  <si>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</si>
  <si>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</si>
  <si>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</si>
  <si>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</si>
  <si>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</si>
  <si>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</si>
  <si>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</si>
  <si>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</si>
  <si>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</si>
  <si>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</si>
  <si>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</si>
  <si>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</si>
  <si>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</si>
  <si>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</si>
  <si>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</si>
  <si>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</si>
  <si>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</si>
  <si>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</si>
  <si>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</si>
  <si>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</si>
  <si>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</si>
  <si>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</si>
  <si>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</si>
  <si>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</si>
  <si>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</si>
  <si>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</si>
  <si>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</si>
  <si>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</si>
  <si>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</si>
  <si>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</si>
  <si>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</si>
  <si>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</si>
  <si>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</si>
  <si>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</si>
  <si>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</si>
  <si>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</si>
  <si>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</si>
  <si>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</si>
  <si>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</si>
  <si>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</si>
  <si>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</si>
  <si>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</si>
  <si>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</si>
  <si>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</si>
  <si>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</si>
  <si>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</si>
  <si>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</si>
  <si>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</si>
  <si>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</si>
  <si>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</si>
  <si>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</si>
  <si>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</si>
  <si>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</si>
  <si>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</si>
  <si>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</si>
  <si>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</si>
  <si>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</si>
  <si>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</si>
  <si>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</si>
  <si>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</si>
  <si>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</si>
  <si>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</si>
  <si>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</si>
  <si>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</si>
  <si>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</si>
  <si>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</si>
  <si>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</si>
  <si>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</si>
  <si>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</si>
  <si>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</si>
  <si>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</si>
  <si>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</si>
  <si>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</si>
  <si>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</si>
  <si>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</si>
  <si>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</si>
  <si>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</si>
  <si>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</si>
  <si>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</si>
  <si>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</si>
  <si>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</si>
  <si>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</si>
  <si>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</si>
  <si>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</si>
  <si>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</si>
  <si>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</si>
  <si>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</si>
  <si>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</si>
  <si>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</si>
  <si>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</si>
  <si>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</si>
  <si>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</si>
  <si>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</si>
  <si>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</si>
  <si>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</si>
  <si>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</si>
  <si>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</si>
  <si>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</si>
  <si>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</si>
  <si>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</si>
  <si>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</si>
  <si>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</si>
  <si>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</si>
  <si>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</si>
  <si>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</si>
  <si>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</si>
  <si>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</si>
  <si>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</si>
  <si>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</si>
  <si>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</si>
  <si>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</si>
  <si>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</si>
  <si>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</si>
  <si>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</si>
  <si>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</si>
  <si>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</si>
  <si>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</si>
  <si>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</si>
  <si>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</si>
  <si>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</si>
  <si>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</si>
  <si>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</si>
  <si>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</si>
  <si>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</si>
  <si>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</si>
  <si>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</si>
  <si>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</si>
  <si>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</si>
  <si>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</si>
  <si>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</si>
  <si>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</si>
  <si>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</si>
  <si>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</si>
  <si>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</si>
  <si>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</si>
  <si>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</si>
  <si>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</si>
  <si>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</si>
  <si>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</si>
  <si>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</si>
  <si>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</si>
  <si>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</si>
  <si>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</si>
  <si>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</si>
  <si>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</si>
  <si>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</si>
  <si>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</si>
  <si>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</si>
  <si>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</si>
  <si>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</si>
  <si>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</si>
  <si>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</si>
  <si>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</si>
  <si>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</si>
  <si>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</si>
  <si>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</si>
  <si>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</si>
  <si>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</si>
  <si>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</si>
  <si>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</si>
  <si>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</si>
  <si>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</si>
  <si>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</si>
  <si>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</si>
  <si>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</si>
  <si>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</si>
  <si>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</si>
  <si>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</si>
  <si>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</si>
  <si>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</si>
  <si>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</si>
  <si>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</si>
  <si>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</si>
  <si>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</si>
  <si>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</si>
  <si>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</si>
  <si>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</si>
  <si>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</si>
  <si>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</si>
  <si>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</si>
  <si>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</si>
  <si>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</si>
  <si>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</si>
  <si>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</si>
  <si>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</si>
  <si>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</si>
  <si>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</si>
  <si>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</si>
  <si>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</si>
  <si>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</si>
  <si>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</si>
  <si>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</si>
  <si>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</si>
  <si>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</si>
  <si>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</si>
  <si>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</si>
  <si>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</si>
  <si>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</si>
  <si>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</si>
  <si>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</si>
  <si>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</si>
  <si>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</si>
  <si>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</si>
  <si>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</si>
  <si>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</si>
  <si>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</si>
  <si>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</si>
  <si>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</si>
  <si>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</si>
  <si>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</si>
  <si>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</si>
  <si>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</si>
  <si>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</si>
  <si>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</si>
  <si>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</si>
  <si>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</si>
  <si>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</si>
  <si>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</si>
  <si>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</si>
  <si>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</si>
  <si>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</si>
  <si>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</si>
  <si>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</si>
  <si>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</si>
  <si>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</si>
  <si>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</si>
  <si>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</si>
  <si>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</si>
  <si>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</si>
  <si>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</si>
  <si>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</si>
  <si>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</si>
  <si>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</si>
  <si>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</si>
  <si>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</si>
  <si>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</si>
  <si>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</si>
  <si>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</si>
  <si>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</si>
  <si>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</si>
  <si>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</si>
  <si>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</si>
  <si>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</si>
  <si>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</si>
  <si>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</si>
  <si>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</si>
  <si>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</si>
  <si>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</si>
  <si>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</si>
  <si>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</si>
  <si>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</si>
  <si>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</si>
  <si>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</si>
  <si>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</si>
  <si>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</si>
  <si>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</si>
  <si>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</si>
  <si>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</si>
  <si>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</si>
  <si>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</si>
  <si>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</si>
  <si>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</si>
  <si>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</si>
  <si>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</si>
  <si>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</si>
  <si>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</si>
  <si>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</si>
  <si>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</si>
  <si>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</si>
  <si>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</si>
  <si>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</si>
  <si>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</si>
  <si>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</si>
  <si>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</si>
  <si>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</si>
  <si>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</si>
  <si>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</si>
  <si>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</si>
  <si>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</si>
  <si>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</si>
  <si>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</si>
  <si>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</si>
  <si>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</si>
  <si>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</si>
  <si>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</si>
  <si>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</si>
  <si>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</si>
  <si>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</si>
  <si>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</si>
  <si>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</si>
  <si>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</si>
  <si>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</si>
  <si>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</si>
  <si>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</si>
  <si>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</si>
  <si>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</si>
  <si>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</si>
  <si>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</si>
  <si>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</si>
  <si>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</si>
  <si>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</si>
  <si>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</si>
  <si>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</si>
  <si>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</si>
  <si>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</si>
  <si>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</si>
  <si>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</si>
  <si>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</si>
  <si>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</si>
  <si>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</si>
  <si>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</si>
  <si>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</si>
  <si>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</si>
  <si>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</si>
  <si>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</si>
  <si>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</si>
  <si>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</si>
  <si>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</si>
  <si>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</si>
  <si>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</si>
  <si>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</si>
  <si>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</si>
  <si>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</si>
  <si>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</si>
  <si>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</si>
  <si>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</si>
  <si>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</si>
  <si>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</si>
  <si>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</si>
  <si>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</si>
  <si>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</si>
  <si>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</si>
  <si>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</si>
  <si>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</si>
  <si>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</si>
  <si>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</si>
  <si>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</si>
  <si>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</si>
  <si>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</si>
  <si>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</si>
  <si>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</si>
  <si>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</si>
  <si>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</si>
  <si>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</si>
  <si>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</si>
  <si>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</si>
  <si>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</si>
  <si>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</si>
  <si>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</si>
  <si>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</si>
  <si>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</si>
  <si>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</si>
  <si>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</si>
  <si>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</si>
  <si>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</si>
  <si>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</si>
  <si>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</si>
  <si>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</si>
  <si>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</si>
  <si>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</si>
  <si>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</si>
  <si>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</si>
  <si>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</si>
  <si>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</si>
  <si>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</si>
  <si>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</si>
  <si>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</si>
  <si>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</si>
  <si>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</si>
  <si>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</si>
  <si>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</si>
  <si>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</si>
  <si>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</si>
  <si>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</si>
  <si>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</si>
  <si>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</si>
  <si>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</si>
  <si>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</si>
  <si>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</si>
  <si>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</si>
  <si>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</si>
  <si>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</si>
  <si>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</si>
  <si>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</si>
  <si>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</si>
  <si>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</si>
  <si>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</si>
  <si>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</si>
  <si>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</si>
  <si>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</si>
  <si>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</si>
  <si>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</si>
  <si>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</si>
  <si>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</si>
  <si>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</si>
  <si>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</si>
  <si>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</si>
  <si>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</si>
  <si>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</si>
  <si>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</si>
  <si>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</si>
  <si>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</si>
  <si>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</si>
  <si>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</si>
  <si>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</si>
  <si>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</si>
  <si>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</si>
  <si>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</si>
  <si>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</si>
  <si>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</si>
  <si>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</si>
  <si>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</si>
  <si>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</si>
  <si>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</si>
  <si>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</si>
  <si>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</si>
  <si>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</si>
  <si>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</si>
  <si>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</si>
  <si>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</si>
  <si>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</si>
  <si>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</si>
  <si>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</si>
  <si>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</si>
  <si>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</si>
  <si>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</si>
  <si>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</si>
  <si>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</si>
  <si>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</si>
  <si>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</si>
  <si>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</si>
  <si>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</si>
  <si>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</si>
  <si>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</si>
  <si>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</si>
  <si>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</si>
  <si>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</si>
  <si>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</si>
  <si>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</si>
  <si>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</si>
  <si>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</si>
  <si>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</si>
  <si>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</si>
  <si>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</si>
  <si>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</si>
  <si>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</si>
  <si>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</si>
  <si>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</si>
  <si>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</si>
  <si>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</si>
  <si>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</si>
  <si>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</si>
  <si>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</si>
  <si>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</si>
  <si>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</si>
  <si>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</si>
  <si>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</si>
  <si>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</si>
  <si>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</si>
  <si>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</si>
  <si>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</si>
  <si>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</si>
  <si>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</si>
  <si>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</si>
  <si>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</si>
  <si>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</si>
  <si>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</si>
  <si>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</si>
  <si>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</si>
  <si>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</si>
  <si>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</si>
  <si>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</si>
  <si>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</si>
  <si>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</si>
  <si>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</si>
  <si>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</si>
  <si>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</si>
  <si>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</si>
  <si>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</si>
  <si>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</si>
  <si>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</si>
  <si>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</si>
  <si>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</si>
  <si>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</si>
  <si>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</si>
  <si>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</si>
  <si>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</si>
  <si>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</si>
  <si>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</si>
  <si>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</si>
  <si>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</si>
  <si>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</si>
  <si>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</si>
  <si>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</si>
  <si>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</si>
  <si>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</si>
  <si>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</si>
  <si>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</si>
  <si>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</si>
  <si>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</si>
  <si>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</si>
  <si>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</si>
  <si>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</si>
  <si>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</si>
  <si>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</si>
  <si>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</si>
  <si>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</si>
  <si>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</si>
  <si>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</si>
  <si>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</si>
  <si>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</si>
  <si>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</si>
  <si>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</si>
  <si>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</si>
  <si>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</si>
  <si>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</si>
  <si>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</si>
  <si>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</si>
  <si>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</si>
  <si>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</si>
  <si>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</si>
  <si>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</si>
  <si>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</si>
  <si>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</si>
  <si>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</si>
  <si>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</si>
  <si>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</si>
  <si>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</si>
  <si>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</si>
  <si>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</si>
  <si>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</si>
  <si>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</si>
  <si>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</si>
  <si>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</si>
  <si>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</si>
  <si>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</si>
  <si>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</si>
  <si>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</si>
  <si>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</si>
  <si>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</si>
  <si>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</si>
  <si>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</si>
  <si>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</si>
  <si>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</si>
  <si>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</si>
  <si>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</si>
  <si>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</si>
  <si>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</si>
  <si>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</si>
  <si>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</si>
  <si>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</si>
  <si>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</si>
  <si>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</si>
  <si>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</si>
  <si>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</si>
  <si>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</si>
  <si>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</si>
  <si>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</si>
  <si>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</si>
  <si>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</si>
  <si>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</si>
  <si>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</si>
  <si>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</si>
  <si>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</si>
  <si>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</si>
  <si>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</si>
  <si>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</si>
  <si>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</si>
  <si>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</si>
  <si>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</si>
  <si>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</si>
  <si>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</si>
  <si>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</si>
  <si>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</si>
  <si>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</si>
  <si>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</si>
  <si>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</si>
  <si>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</si>
  <si>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</si>
  <si>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</si>
  <si>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</si>
  <si>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</si>
  <si>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</si>
  <si>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</si>
  <si>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</si>
  <si>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</si>
  <si>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</si>
  <si>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</si>
  <si>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</si>
  <si>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</si>
  <si>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</si>
  <si>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</si>
  <si>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</si>
  <si>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</si>
  <si>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</si>
  <si>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</si>
  <si>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</si>
  <si>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</si>
  <si>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</si>
  <si>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</si>
  <si>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</si>
  <si>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</si>
  <si>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</si>
  <si>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</si>
  <si>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</si>
  <si>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</si>
  <si>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</si>
  <si>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</si>
  <si>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</si>
  <si>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</si>
  <si>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</si>
  <si>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</si>
  <si>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</si>
  <si>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</si>
  <si>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</si>
  <si>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</si>
  <si>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</si>
  <si>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</si>
  <si>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</si>
  <si>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</si>
  <si>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</si>
  <si>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</si>
  <si>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</si>
  <si>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</si>
  <si>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</si>
  <si>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</si>
  <si>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</si>
  <si>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</si>
  <si>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</si>
  <si>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</si>
  <si>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</si>
  <si>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</si>
  <si>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</si>
  <si>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</si>
  <si>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</si>
  <si>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</si>
  <si>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</si>
  <si>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</si>
  <si>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</si>
  <si>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</si>
  <si>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</si>
  <si>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</si>
  <si>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</si>
  <si>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</si>
  <si>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</si>
  <si>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</si>
  <si>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</si>
  <si>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</si>
  <si>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</si>
  <si>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</si>
  <si>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</si>
  <si>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</si>
  <si>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</si>
  <si>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</si>
  <si>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</si>
  <si>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</si>
  <si>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</si>
  <si>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</si>
  <si>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</si>
  <si>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</si>
  <si>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</si>
  <si>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</si>
  <si>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</si>
  <si>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</si>
  <si>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</si>
  <si>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</si>
  <si>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</si>
  <si>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</si>
  <si>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</si>
  <si>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</si>
  <si>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</si>
  <si>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</si>
  <si>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</si>
  <si>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</si>
  <si>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</si>
  <si>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</si>
  <si>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</si>
  <si>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</si>
  <si>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</si>
  <si>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</si>
  <si>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</si>
  <si>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</si>
  <si>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</si>
  <si>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</si>
  <si>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</si>
  <si>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</si>
  <si>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</si>
  <si>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</si>
  <si>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</si>
  <si>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</si>
  <si>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</si>
  <si>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</si>
  <si>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</si>
  <si>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</si>
  <si>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</si>
  <si>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</si>
  <si>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</si>
  <si>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</si>
  <si>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</si>
  <si>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</si>
  <si>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</si>
  <si>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</si>
  <si>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</si>
  <si>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</si>
  <si>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</si>
  <si>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</si>
  <si>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</si>
  <si>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</si>
  <si>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</si>
  <si>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</si>
  <si>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</si>
  <si>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</si>
  <si>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</si>
  <si>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</si>
  <si>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</si>
  <si>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</si>
  <si>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</si>
  <si>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</si>
  <si>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</si>
  <si>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</si>
  <si>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</si>
  <si>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</si>
  <si>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</si>
  <si>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</si>
  <si>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</si>
  <si>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</si>
  <si>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</si>
  <si>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</si>
  <si>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</si>
  <si>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</si>
  <si>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</si>
  <si>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</si>
  <si>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</si>
  <si>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</si>
  <si>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</si>
  <si>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</si>
  <si>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</si>
  <si>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</si>
  <si>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</si>
  <si>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</si>
  <si>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</si>
  <si>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</si>
  <si>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</si>
  <si>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</si>
  <si>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</si>
  <si>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</si>
  <si>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</si>
  <si>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</si>
  <si>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</si>
  <si>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</si>
  <si>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</si>
  <si>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</si>
  <si>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</si>
  <si>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</si>
  <si>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</si>
  <si>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</si>
  <si>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</si>
  <si>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</si>
  <si>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</si>
  <si>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</si>
  <si>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</si>
  <si>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</si>
  <si>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</si>
  <si>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</si>
  <si>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</si>
  <si>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</si>
  <si>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</si>
  <si>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</si>
  <si>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</si>
  <si>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</si>
  <si>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</si>
  <si>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</si>
  <si>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</si>
  <si>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</si>
  <si>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</si>
  <si>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</si>
  <si>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</si>
  <si>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</si>
  <si>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</si>
  <si>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</si>
  <si>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</si>
  <si>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</si>
  <si>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</si>
  <si>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</si>
  <si>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</si>
  <si>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</si>
  <si>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</si>
  <si>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</si>
  <si>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</si>
  <si>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</si>
  <si>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</si>
  <si>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</si>
  <si>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</si>
  <si>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</si>
  <si>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</si>
  <si>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</si>
  <si>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</si>
  <si>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</si>
  <si>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</si>
  <si>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</si>
  <si>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</si>
  <si>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</si>
  <si>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</si>
  <si>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</si>
  <si>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</si>
  <si>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</si>
  <si>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</si>
  <si>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</si>
  <si>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</si>
  <si>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</si>
  <si>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</si>
  <si>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</si>
  <si>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</si>
  <si>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</si>
  <si>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</si>
  <si>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</si>
  <si>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</si>
  <si>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</si>
  <si>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</si>
  <si>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</si>
  <si>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</si>
  <si>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</si>
  <si>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</si>
  <si>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</si>
  <si>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</si>
  <si>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</si>
  <si>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</si>
  <si>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</si>
  <si>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</si>
  <si>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</si>
  <si>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</si>
  <si>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</si>
  <si>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</si>
  <si>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</si>
  <si>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</si>
  <si>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</si>
  <si>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</si>
  <si>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</si>
  <si>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</si>
  <si>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</si>
  <si>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</si>
  <si>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</si>
  <si>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</si>
  <si>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</si>
  <si>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</si>
  <si>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</si>
  <si>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</si>
  <si>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</si>
  <si>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</si>
  <si>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</si>
  <si>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</si>
  <si>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</si>
  <si>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</si>
  <si>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</si>
  <si>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</si>
  <si>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</si>
  <si>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</si>
  <si>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</si>
  <si>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</si>
  <si>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</si>
  <si>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</si>
  <si>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</si>
  <si>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</si>
  <si>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</si>
  <si>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</si>
  <si>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</si>
  <si>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</si>
  <si>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</si>
  <si>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</si>
  <si>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</si>
  <si>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</si>
  <si>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</si>
  <si>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</si>
  <si>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</si>
  <si>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</si>
  <si>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</si>
  <si>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</si>
  <si>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</si>
  <si>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</si>
  <si>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</si>
  <si>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</si>
  <si>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</si>
  <si>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</si>
  <si>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</si>
  <si>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</si>
  <si>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</si>
  <si>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</si>
  <si>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</si>
  <si>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</si>
  <si>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</si>
  <si>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</si>
  <si>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</si>
  <si>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</si>
  <si>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</si>
  <si>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</si>
  <si>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</si>
  <si>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</si>
  <si>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</si>
  <si>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</si>
  <si>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</si>
  <si>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</si>
  <si>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</si>
  <si>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</si>
  <si>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</si>
  <si>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</si>
  <si>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</si>
  <si>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</si>
  <si>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</si>
  <si>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</si>
  <si>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</si>
  <si>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</si>
  <si>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</si>
  <si>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</si>
  <si>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</si>
  <si>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</si>
  <si>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</si>
  <si>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</si>
  <si>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</si>
  <si>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</si>
  <si>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</si>
  <si>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</si>
  <si>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</si>
  <si>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</si>
  <si>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</si>
  <si>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</si>
  <si>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</si>
  <si>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</si>
  <si>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</si>
  <si>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</si>
  <si>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</si>
  <si>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</si>
  <si>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</si>
  <si>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</si>
  <si>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</si>
  <si>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</si>
  <si>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</si>
  <si>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</si>
  <si>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</si>
  <si>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</si>
  <si>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</si>
  <si>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</si>
  <si>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</si>
  <si>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</si>
  <si>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</si>
  <si>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</si>
  <si>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</si>
  <si>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</si>
  <si>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</si>
  <si>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</si>
  <si>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</si>
  <si>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</si>
  <si>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</si>
  <si>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</si>
  <si>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</si>
  <si>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</si>
  <si>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</si>
  <si>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</si>
  <si>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</si>
  <si>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</si>
  <si>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</si>
  <si>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</si>
  <si>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</si>
  <si>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</si>
  <si>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</si>
  <si>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</si>
  <si>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</si>
  <si>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</si>
  <si>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</si>
  <si>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</si>
  <si>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</si>
  <si>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</si>
  <si>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</si>
  <si>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</si>
  <si>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</si>
  <si>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</si>
  <si>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</si>
  <si>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</si>
  <si>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</si>
  <si>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</si>
  <si>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</si>
  <si>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</si>
  <si>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</si>
  <si>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</si>
  <si>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</si>
  <si>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</si>
  <si>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</si>
  <si>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</si>
  <si>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</si>
  <si>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</si>
  <si>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</si>
  <si>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</si>
  <si>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</si>
  <si>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</si>
  <si>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</si>
  <si>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</si>
  <si>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</si>
  <si>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</si>
  <si>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</si>
  <si>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</si>
  <si>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</si>
  <si>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</si>
  <si>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</si>
  <si>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</si>
  <si>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</si>
  <si>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</si>
  <si>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</si>
  <si>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</si>
  <si>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</si>
  <si>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</si>
  <si>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</si>
  <si>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</si>
  <si>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</si>
  <si>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</si>
  <si>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</si>
  <si>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</si>
  <si>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</si>
  <si>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</si>
  <si>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</si>
  <si>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</si>
  <si>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</si>
  <si>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</si>
  <si>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</si>
  <si>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</si>
  <si>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</si>
  <si>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</si>
  <si>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</si>
  <si>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</si>
  <si>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</si>
  <si>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</si>
  <si>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</si>
  <si>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</si>
  <si>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</si>
  <si>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</si>
  <si>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</si>
  <si>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</si>
  <si>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</si>
  <si>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</si>
  <si>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</si>
  <si>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</si>
  <si>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</si>
  <si>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</si>
  <si>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</si>
  <si>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</si>
  <si>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</si>
  <si>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</si>
  <si>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</si>
  <si>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</si>
  <si>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</si>
  <si>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</si>
  <si>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</si>
  <si>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</si>
  <si>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</si>
  <si>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</si>
  <si>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</si>
  <si>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</si>
  <si>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</si>
  <si>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</si>
  <si>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</si>
  <si>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</si>
  <si>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</si>
  <si>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</si>
  <si>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</si>
  <si>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</si>
  <si>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</si>
  <si>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</si>
  <si>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</si>
  <si>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</si>
  <si>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</si>
  <si>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</si>
  <si>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</si>
  <si>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</si>
  <si>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</si>
  <si>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</si>
  <si>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</si>
  <si>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</si>
  <si>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</si>
  <si>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</si>
  <si>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</si>
  <si>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</si>
  <si>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</si>
  <si>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</si>
  <si>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</si>
  <si>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</si>
  <si>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</si>
  <si>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</si>
  <si>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</si>
  <si>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</si>
  <si>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</si>
  <si>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</si>
  <si>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</si>
  <si>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</si>
  <si>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</si>
  <si>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</si>
  <si>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</si>
  <si>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</si>
  <si>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</si>
  <si>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</si>
  <si>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</si>
  <si>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</si>
  <si>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</si>
  <si>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</si>
  <si>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</si>
  <si>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</si>
  <si>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</si>
  <si>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</si>
  <si>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</si>
  <si>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</si>
  <si>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</si>
  <si>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</si>
  <si>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</si>
  <si>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</si>
  <si>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</si>
  <si>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</si>
  <si>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</si>
  <si>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</si>
  <si>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</si>
  <si>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</si>
  <si>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</si>
  <si>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</si>
  <si>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</si>
  <si>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</si>
  <si>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</si>
  <si>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</si>
  <si>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</si>
  <si>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</si>
  <si>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</si>
  <si>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</si>
  <si>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</si>
  <si>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</si>
  <si>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</si>
  <si>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</si>
  <si>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</si>
  <si>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</si>
  <si>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</si>
  <si>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</si>
  <si>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</si>
  <si>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</si>
  <si>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</si>
  <si>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</si>
  <si>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</si>
  <si>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</si>
  <si>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</si>
  <si>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</si>
  <si>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</si>
  <si>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</si>
  <si>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</si>
  <si>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</si>
  <si>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</si>
  <si>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</si>
  <si>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</si>
  <si>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</si>
  <si>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</si>
  <si>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</si>
  <si>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</si>
  <si>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</si>
  <si>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</si>
  <si>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</si>
  <si>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</si>
  <si>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</si>
  <si>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</si>
  <si>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</si>
  <si>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</si>
  <si>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</si>
  <si>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</si>
  <si>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</si>
  <si>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</si>
  <si>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</si>
  <si>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</si>
  <si>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</si>
  <si>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</si>
  <si>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</si>
  <si>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</si>
  <si>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</si>
  <si>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</si>
  <si>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</si>
  <si>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</si>
  <si>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</si>
  <si>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</si>
  <si>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</si>
  <si>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</si>
  <si>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</si>
  <si>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</si>
  <si>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</si>
  <si>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</si>
  <si>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</si>
  <si>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</si>
  <si>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</si>
  <si>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</si>
  <si>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</si>
  <si>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</si>
  <si>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</si>
  <si>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</si>
  <si>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</si>
  <si>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</si>
  <si>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</si>
  <si>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</si>
  <si>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</si>
  <si>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</si>
  <si>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</si>
  <si>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</si>
  <si>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</si>
  <si>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</si>
  <si>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</si>
  <si>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</si>
  <si>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</si>
  <si>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</si>
  <si>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</si>
  <si>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</si>
  <si>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</si>
  <si>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</si>
  <si>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</si>
  <si>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</si>
  <si>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</si>
  <si>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</si>
  <si>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</si>
  <si>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</si>
  <si>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</si>
  <si>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</si>
  <si>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</si>
  <si>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</si>
  <si>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</si>
  <si>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</si>
  <si>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</si>
  <si>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</si>
  <si>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</si>
  <si>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</si>
  <si>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</si>
  <si>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</si>
  <si>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</si>
  <si>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</si>
  <si>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</si>
  <si>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</si>
  <si>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</si>
  <si>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</si>
  <si>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</si>
  <si>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</si>
  <si>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</si>
  <si>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</si>
  <si>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</si>
  <si>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</si>
  <si>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</si>
  <si>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</si>
  <si>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</si>
  <si>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</si>
  <si>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</si>
  <si>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</si>
  <si>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</si>
  <si>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</si>
  <si>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</si>
  <si>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</si>
  <si>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</si>
  <si>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</si>
  <si>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</si>
  <si>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</si>
  <si>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</si>
  <si>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</si>
  <si>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</si>
  <si>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</si>
  <si>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</si>
  <si>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</si>
  <si>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</si>
  <si>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</si>
  <si>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</si>
  <si>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</si>
  <si>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</si>
  <si>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</si>
  <si>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</si>
  <si>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</si>
  <si>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</si>
  <si>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</si>
  <si>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</si>
  <si>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</si>
  <si>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</si>
  <si>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</si>
  <si>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</si>
  <si>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</si>
  <si>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</si>
  <si>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</si>
  <si>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</si>
  <si>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</si>
  <si>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</si>
  <si>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</si>
  <si>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</si>
  <si>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</si>
  <si>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</si>
  <si>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</si>
  <si>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</si>
  <si>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</si>
  <si>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</si>
  <si>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</si>
  <si>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</si>
  <si>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</si>
  <si>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</si>
  <si>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</si>
  <si>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</si>
  <si>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</si>
  <si>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</si>
  <si>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</si>
  <si>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</si>
  <si>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</si>
  <si>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</si>
  <si>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</si>
  <si>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</si>
  <si>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</si>
  <si>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</si>
  <si>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</si>
  <si>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</si>
  <si>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</si>
  <si>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</si>
  <si>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</si>
  <si>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</si>
  <si>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</si>
  <si>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</si>
  <si>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</si>
  <si>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</si>
  <si>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</si>
  <si>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</si>
  <si>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</si>
  <si>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</si>
  <si>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</si>
  <si>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</si>
  <si>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</si>
  <si>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</si>
  <si>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</si>
  <si>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</si>
  <si>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</si>
  <si>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</si>
  <si>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</si>
  <si>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</si>
  <si>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</si>
  <si>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</si>
  <si>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</si>
  <si>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</si>
  <si>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</si>
  <si>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</si>
  <si>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</si>
  <si>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</si>
  <si>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</si>
  <si>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</si>
  <si>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</si>
  <si>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</si>
  <si>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</si>
  <si>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</si>
  <si>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</si>
  <si>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</si>
  <si>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</si>
  <si>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</si>
  <si>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</si>
  <si>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</si>
  <si>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</si>
  <si>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</si>
  <si>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</si>
  <si>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</si>
  <si>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</si>
  <si>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</si>
  <si>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</si>
  <si>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</si>
  <si>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</si>
  <si>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</si>
  <si>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</si>
  <si>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</si>
  <si>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</si>
  <si>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</si>
  <si>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</si>
  <si>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</si>
  <si>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</si>
  <si>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</si>
  <si>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</si>
  <si>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</si>
  <si>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</si>
  <si>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</si>
  <si>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</si>
  <si>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</si>
  <si>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</si>
  <si>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</si>
  <si>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</si>
  <si>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</si>
  <si>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</si>
  <si>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</si>
  <si>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</si>
  <si>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</si>
  <si>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</si>
  <si>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</si>
  <si>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</si>
  <si>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</si>
  <si>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</si>
  <si>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</si>
  <si>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</si>
  <si>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</si>
  <si>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</si>
  <si>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</si>
  <si>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</si>
  <si>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</si>
  <si>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</si>
  <si>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</si>
  <si>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</si>
  <si>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</si>
  <si>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</si>
  <si>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</si>
  <si>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</si>
  <si>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</si>
  <si>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</si>
  <si>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</si>
  <si>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</si>
  <si>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</si>
  <si>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</si>
  <si>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</si>
  <si>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</si>
  <si>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</si>
  <si>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</si>
  <si>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</si>
  <si>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</si>
  <si>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</si>
  <si>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</si>
  <si>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</si>
  <si>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</si>
  <si>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</si>
  <si>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</si>
  <si>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</si>
  <si>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</si>
  <si>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</si>
  <si>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</si>
  <si>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</si>
  <si>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</si>
  <si>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</si>
  <si>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</si>
  <si>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</si>
  <si>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</si>
  <si>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</si>
  <si>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</si>
  <si>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</si>
  <si>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</si>
  <si>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</si>
  <si>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</si>
  <si>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</si>
  <si>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</si>
  <si>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</si>
  <si>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</si>
  <si>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</si>
  <si>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</si>
  <si>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</si>
  <si>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</si>
  <si>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</si>
  <si>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</si>
  <si>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</si>
  <si>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</si>
  <si>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</si>
  <si>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</si>
  <si>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</si>
  <si>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</si>
  <si>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</si>
  <si>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</si>
  <si>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</si>
  <si>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</si>
  <si>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</si>
  <si>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</si>
  <si>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</si>
  <si>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</si>
  <si>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</si>
  <si>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</si>
  <si>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</si>
  <si>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</si>
  <si>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</si>
  <si>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</si>
  <si>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</si>
  <si>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</si>
  <si>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</si>
  <si>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</si>
  <si>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</si>
  <si>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</si>
  <si>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</si>
  <si>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</si>
  <si>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</si>
  <si>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</si>
  <si>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</si>
  <si>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</si>
  <si>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</si>
  <si>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</si>
  <si>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</si>
  <si>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</si>
  <si>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</si>
  <si>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</si>
  <si>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</si>
  <si>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</si>
  <si>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</si>
  <si>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</si>
  <si>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</si>
  <si>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</si>
  <si>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</si>
  <si>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</si>
  <si>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</si>
  <si>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</si>
  <si>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</si>
  <si>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</si>
  <si>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</si>
  <si>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</si>
  <si>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</si>
  <si>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</si>
  <si>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</si>
  <si>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</si>
  <si>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</si>
  <si>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</si>
  <si>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</si>
  <si>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</si>
  <si>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</si>
  <si>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</si>
  <si>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</si>
  <si>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</si>
  <si>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</si>
  <si>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</si>
  <si>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</si>
  <si>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</si>
  <si>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</si>
  <si>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</si>
  <si>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</si>
  <si>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</si>
  <si>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</si>
  <si>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</si>
  <si>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</si>
  <si>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</si>
  <si>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</si>
  <si>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</si>
  <si>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</si>
  <si>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</si>
  <si>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</si>
  <si>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</si>
  <si>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</si>
  <si>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</si>
  <si>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</si>
  <si>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</si>
  <si>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</si>
  <si>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</si>
  <si>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</si>
  <si>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</si>
  <si>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</si>
  <si>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</si>
  <si>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</si>
  <si>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</si>
  <si>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</si>
  <si>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</si>
  <si>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</si>
  <si>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</si>
  <si>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</si>
  <si>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</si>
  <si>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</si>
  <si>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</si>
  <si>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</si>
  <si>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</si>
  <si>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</si>
  <si>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</si>
  <si>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</si>
  <si>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</si>
  <si>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</si>
  <si>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</si>
  <si>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</si>
  <si>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</si>
  <si>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</si>
  <si>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</si>
  <si>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</si>
  <si>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</si>
  <si>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</si>
  <si>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</si>
  <si>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</si>
  <si>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</si>
  <si>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</si>
  <si>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</si>
  <si>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</si>
  <si>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</si>
  <si>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</si>
  <si>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</si>
  <si>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</si>
  <si>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</si>
  <si>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</si>
  <si>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</si>
  <si>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</si>
  <si>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</si>
  <si>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</si>
  <si>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</si>
  <si>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</si>
  <si>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</si>
  <si>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</si>
  <si>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</si>
  <si>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</si>
  <si>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</si>
  <si>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</si>
  <si>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</si>
  <si>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</si>
  <si>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</si>
  <si>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</si>
  <si>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</si>
  <si>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</si>
  <si>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</si>
  <si>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</si>
  <si>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</si>
  <si>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</si>
  <si>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</si>
  <si>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</si>
  <si>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</si>
  <si>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</si>
  <si>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</si>
  <si>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</si>
  <si>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</si>
  <si>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</si>
  <si>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</si>
  <si>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</si>
  <si>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</si>
  <si>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</si>
  <si>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</si>
  <si>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</si>
  <si>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</si>
  <si>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</si>
  <si>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</si>
  <si>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</si>
  <si>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</si>
  <si>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</si>
  <si>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</si>
  <si>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</si>
  <si>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</si>
  <si>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</si>
  <si>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</si>
  <si>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</si>
  <si>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</si>
  <si>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</si>
  <si>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</si>
  <si>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</si>
  <si>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</si>
  <si>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</si>
  <si>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</si>
  <si>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</si>
  <si>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</si>
  <si>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</si>
  <si>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</si>
  <si>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</si>
  <si>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</si>
  <si>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</si>
  <si>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</si>
  <si>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</si>
  <si>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</si>
  <si>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</si>
  <si>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</si>
  <si>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</si>
  <si>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</si>
  <si>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</si>
  <si>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</si>
  <si>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</si>
  <si>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</si>
  <si>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</si>
  <si>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</si>
  <si>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</si>
  <si>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</si>
  <si>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</si>
  <si>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</si>
  <si>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</si>
  <si>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</si>
  <si>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</si>
  <si>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</si>
  <si>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</si>
  <si>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</si>
  <si>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</si>
  <si>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</si>
  <si>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</si>
  <si>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</si>
  <si>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</si>
  <si>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</si>
  <si>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</si>
  <si>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</si>
  <si>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</si>
  <si>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</si>
  <si>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</si>
  <si>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</si>
  <si>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</si>
  <si>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</si>
  <si>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</si>
  <si>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</si>
  <si>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</si>
  <si>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</si>
  <si>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</si>
  <si>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</si>
  <si>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</si>
  <si>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</si>
  <si>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</si>
  <si>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</si>
  <si>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</si>
  <si>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</si>
  <si>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</si>
  <si>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</si>
  <si>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</si>
  <si>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</si>
  <si>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</si>
  <si>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</si>
  <si>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</si>
  <si>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</si>
  <si>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</si>
  <si>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</si>
  <si>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</si>
  <si>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</si>
  <si>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</si>
  <si>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</si>
  <si>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</si>
  <si>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</si>
  <si>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</si>
  <si>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</si>
  <si>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</si>
  <si>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</si>
  <si>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</si>
  <si>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</si>
  <si>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</si>
  <si>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</si>
  <si>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</si>
  <si>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</si>
  <si>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</si>
  <si>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</si>
  <si>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</si>
  <si>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</si>
  <si>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</si>
  <si>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</si>
  <si>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</si>
  <si>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</si>
  <si>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</si>
  <si>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</si>
  <si>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</si>
  <si>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</si>
  <si>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</si>
  <si>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</si>
  <si>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</si>
  <si>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</si>
  <si>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</si>
  <si>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</si>
  <si>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</si>
  <si>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</si>
  <si>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</si>
  <si>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</si>
  <si>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</si>
  <si>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</si>
  <si>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</si>
  <si>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</si>
  <si>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</si>
  <si>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</si>
  <si>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</si>
  <si>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</si>
  <si>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</si>
  <si>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</si>
  <si>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</si>
  <si>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</si>
  <si>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</si>
  <si>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</si>
  <si>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</si>
  <si>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</si>
  <si>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</si>
  <si>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</si>
  <si>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</si>
  <si>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</si>
  <si>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</si>
  <si>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</si>
  <si>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</si>
  <si>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</si>
  <si>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</si>
  <si>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</si>
  <si>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</si>
  <si>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</si>
  <si>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</si>
  <si>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</si>
  <si>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</si>
  <si>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</si>
  <si>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</si>
  <si>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</si>
  <si>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</si>
  <si>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</si>
  <si>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</si>
  <si>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</si>
  <si>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</si>
  <si>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</si>
  <si>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</si>
  <si>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</si>
  <si>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</si>
  <si>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</si>
  <si>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</si>
  <si>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</si>
  <si>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</si>
  <si>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</si>
  <si>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</si>
  <si>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</si>
  <si>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</si>
  <si>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</si>
  <si>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</si>
  <si>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</si>
  <si>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</si>
  <si>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</si>
  <si>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</si>
  <si>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</si>
  <si>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</si>
  <si>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</si>
  <si>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</si>
  <si>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</si>
  <si>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</si>
  <si>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</si>
  <si>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</si>
  <si>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</si>
  <si>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</si>
  <si>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</si>
  <si>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</si>
  <si>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</si>
  <si>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</si>
  <si>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</si>
  <si>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</si>
  <si>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</si>
  <si>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</si>
  <si>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</si>
  <si>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</si>
  <si>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</si>
  <si>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</si>
  <si>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</si>
  <si>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</si>
  <si>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</si>
  <si>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</si>
  <si>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</si>
  <si>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</si>
  <si>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</si>
  <si>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</si>
  <si>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</si>
  <si>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</si>
  <si>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</si>
  <si>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</si>
  <si>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</si>
  <si>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</si>
  <si>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</si>
  <si>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</si>
  <si>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</si>
  <si>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</si>
  <si>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</si>
  <si>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</si>
  <si>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</si>
  <si>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</si>
  <si>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</si>
  <si>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</si>
  <si>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</si>
  <si>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</si>
  <si>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</si>
  <si>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</si>
  <si>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</si>
  <si>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</si>
  <si>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</si>
  <si>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</si>
  <si>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</si>
  <si>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</si>
  <si>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</si>
  <si>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</si>
  <si>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</si>
  <si>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</si>
  <si>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</si>
  <si>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</si>
  <si>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</si>
  <si>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</si>
  <si>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</si>
  <si>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</si>
  <si>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</si>
  <si>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</si>
  <si>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</si>
  <si>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</si>
  <si>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</si>
  <si>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</si>
  <si>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</si>
  <si>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</si>
  <si>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</si>
  <si>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</si>
  <si>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</si>
  <si>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</si>
  <si>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</si>
  <si>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</si>
  <si>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</si>
  <si>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</si>
  <si>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</si>
  <si>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</si>
  <si>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</si>
  <si>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</si>
  <si>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</si>
  <si>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</si>
  <si>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</si>
  <si>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</si>
  <si>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</si>
  <si>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</si>
  <si>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</si>
  <si>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</si>
  <si>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</si>
  <si>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</si>
  <si>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</si>
  <si>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</si>
  <si>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</si>
  <si>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</si>
  <si>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</si>
  <si>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</si>
  <si>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</si>
  <si>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</si>
  <si>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</si>
  <si>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</si>
  <si>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</si>
  <si>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</si>
  <si>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</si>
  <si>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</si>
  <si>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</si>
  <si>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</si>
  <si>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</si>
  <si>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</si>
  <si>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</si>
  <si>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</si>
  <si>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</si>
  <si>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</si>
  <si>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</si>
  <si>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</si>
  <si>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</si>
  <si>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</si>
  <si>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</si>
  <si>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</si>
  <si>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</si>
  <si>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</si>
  <si>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</si>
  <si>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</si>
  <si>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</si>
  <si>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</si>
  <si>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</si>
  <si>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</si>
  <si>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</si>
  <si>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</si>
  <si>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</si>
  <si>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</si>
  <si>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</si>
  <si>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</si>
  <si>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</si>
  <si>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</si>
  <si>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</si>
  <si>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</si>
  <si>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</si>
  <si>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</si>
  <si>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</si>
  <si>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</si>
  <si>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</si>
  <si>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</si>
  <si>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</si>
  <si>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</si>
  <si>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</si>
  <si>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</si>
  <si>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</si>
  <si>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</si>
  <si>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</si>
  <si>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</si>
  <si>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</si>
  <si>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</si>
  <si>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</si>
  <si>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</si>
  <si>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</si>
  <si>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</si>
  <si>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</si>
  <si>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</si>
  <si>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</si>
  <si>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</si>
  <si>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</si>
  <si>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</si>
  <si>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</si>
  <si>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</si>
  <si>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</si>
  <si>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</si>
  <si>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</si>
  <si>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</si>
  <si>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</si>
  <si>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</si>
  <si>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</si>
  <si>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</si>
  <si>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</si>
  <si>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</si>
  <si>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</si>
  <si>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</si>
  <si>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</si>
  <si>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</si>
  <si>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</si>
  <si>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</si>
  <si>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</si>
  <si>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</si>
  <si>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</si>
  <si>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</si>
  <si>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</si>
  <si>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</si>
  <si>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</si>
  <si>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</si>
  <si>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</si>
  <si>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</si>
  <si>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</si>
  <si>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</si>
  <si>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</si>
  <si>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</si>
  <si>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</si>
  <si>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</si>
  <si>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</si>
  <si>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</si>
  <si>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</si>
  <si>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</si>
  <si>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</si>
  <si>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</si>
  <si>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</si>
  <si>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</si>
  <si>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</si>
  <si>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</si>
  <si>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</si>
  <si>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</si>
  <si>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</si>
  <si>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</si>
  <si>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</si>
  <si>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</si>
  <si>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</si>
  <si>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</si>
  <si>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</si>
  <si>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</si>
  <si>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</si>
  <si>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</si>
  <si>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</si>
  <si>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</si>
  <si>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</si>
  <si>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</si>
  <si>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</si>
  <si>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</si>
  <si>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</si>
  <si>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</si>
  <si>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</si>
  <si>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</si>
  <si>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</si>
  <si>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</si>
  <si>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</si>
  <si>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</si>
  <si>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</si>
  <si>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</si>
  <si>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</si>
  <si>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</si>
  <si>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</si>
  <si>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</si>
  <si>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</si>
  <si>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</si>
  <si>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</si>
  <si>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</si>
  <si>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</si>
  <si>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</si>
  <si>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</si>
  <si>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</si>
  <si>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</si>
  <si>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</si>
  <si>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</si>
  <si>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</si>
  <si>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</si>
  <si>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</si>
  <si>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</si>
  <si>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</si>
  <si>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</si>
  <si>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</si>
  <si>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</si>
  <si>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</si>
  <si>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</si>
  <si>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</si>
  <si>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</si>
  <si>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</si>
  <si>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</si>
  <si>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</si>
  <si>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</si>
  <si>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</si>
  <si>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</si>
  <si>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</si>
  <si>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</si>
  <si>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</si>
  <si>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</si>
  <si>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</si>
  <si>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</si>
  <si>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</si>
  <si>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</si>
  <si>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</si>
  <si>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</si>
  <si>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</si>
  <si>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</si>
  <si>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</si>
  <si>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</si>
  <si>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</si>
  <si>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</si>
  <si>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</si>
  <si>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</si>
  <si>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</si>
  <si>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</si>
  <si>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</si>
  <si>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</si>
  <si>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</si>
  <si>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</si>
  <si>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</si>
  <si>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</si>
  <si>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</si>
  <si>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</si>
  <si>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</si>
  <si>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</si>
  <si>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</si>
  <si>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</si>
  <si>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</si>
  <si>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</si>
  <si>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</si>
  <si>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</si>
  <si>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</si>
  <si>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</si>
  <si>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</si>
  <si>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</si>
  <si>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</si>
  <si>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</si>
  <si>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</si>
  <si>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</si>
  <si>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</si>
  <si>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</si>
  <si>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</si>
  <si>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</si>
  <si>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</si>
  <si>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</si>
  <si>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</si>
  <si>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</si>
  <si>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</si>
  <si>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</si>
  <si>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</si>
  <si>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</si>
  <si>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</si>
  <si>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</si>
  <si>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</si>
  <si>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</si>
  <si>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</si>
  <si>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</si>
  <si>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</si>
  <si>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</si>
  <si>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</si>
  <si>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</si>
  <si>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</si>
  <si>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</si>
  <si>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</si>
  <si>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</si>
  <si>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</si>
  <si>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</si>
  <si>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</si>
  <si>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</si>
  <si>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</si>
  <si>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</si>
  <si>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</si>
  <si>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</si>
  <si>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</si>
  <si>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</si>
  <si>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</si>
  <si>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</si>
  <si>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</si>
  <si>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</si>
  <si>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</si>
  <si>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</si>
  <si>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</si>
  <si>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</si>
  <si>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</si>
  <si>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</si>
  <si>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</si>
  <si>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</si>
  <si>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</si>
  <si>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</si>
  <si>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</si>
  <si>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</si>
  <si>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</si>
  <si>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</si>
  <si>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</si>
  <si>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</si>
  <si>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</si>
  <si>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</si>
  <si>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</si>
  <si>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</si>
  <si>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</si>
  <si>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</si>
  <si>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</si>
  <si>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</si>
  <si>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</si>
  <si>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</si>
  <si>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</si>
  <si>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</si>
  <si>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</si>
  <si>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</si>
  <si>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</si>
  <si>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</si>
  <si>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</si>
  <si>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</si>
  <si>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</si>
  <si>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</si>
  <si>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</si>
  <si>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</si>
  <si>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</si>
  <si>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</si>
  <si>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</si>
  <si>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</si>
  <si>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</si>
  <si>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</si>
  <si>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</si>
  <si>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</si>
  <si>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</si>
  <si>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</si>
  <si>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</si>
  <si>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</si>
  <si>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</si>
  <si>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</si>
  <si>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</si>
  <si>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</si>
  <si>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</si>
  <si>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</si>
  <si>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</si>
  <si>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</si>
  <si>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</si>
  <si>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</si>
  <si>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</si>
  <si>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</si>
  <si>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</si>
  <si>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</si>
  <si>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</si>
  <si>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</si>
  <si>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</si>
  <si>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</si>
  <si>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</si>
  <si>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</si>
  <si>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</si>
  <si>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</si>
  <si>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</si>
  <si>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</si>
  <si>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</si>
  <si>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</si>
  <si>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</si>
  <si>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</si>
  <si>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</si>
  <si>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</si>
  <si>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</si>
  <si>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</si>
  <si>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</si>
  <si>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</si>
  <si>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</si>
  <si>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</si>
  <si>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</si>
  <si>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</si>
  <si>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</si>
  <si>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</si>
  <si>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</si>
  <si>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</si>
  <si>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</si>
  <si>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</si>
  <si>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</si>
  <si>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</si>
  <si>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</si>
  <si>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</si>
  <si>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</si>
  <si>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</si>
  <si>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</si>
  <si>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</si>
  <si>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</si>
  <si>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</si>
  <si>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</si>
  <si>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</si>
  <si>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</si>
  <si>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</si>
  <si>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</si>
  <si>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</si>
  <si>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</si>
  <si>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</si>
  <si>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</si>
  <si>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</si>
  <si>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</si>
  <si>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</si>
  <si>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</si>
  <si>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</si>
  <si>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</si>
  <si>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</si>
  <si>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</si>
  <si>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</si>
  <si>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</si>
  <si>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</si>
  <si>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</si>
  <si>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</si>
  <si>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</si>
  <si>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</si>
  <si>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</si>
  <si>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</si>
  <si>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</si>
  <si>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</si>
  <si>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</si>
  <si>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</si>
  <si>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</si>
  <si>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</si>
  <si>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</si>
  <si>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</si>
  <si>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</si>
  <si>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</si>
  <si>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</si>
  <si>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</si>
  <si>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</si>
  <si>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</si>
  <si>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</si>
  <si>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</si>
  <si>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</si>
  <si>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</si>
  <si>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</si>
  <si>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</si>
  <si>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</si>
  <si>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</si>
  <si>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</si>
  <si>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</si>
  <si>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</si>
  <si>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</si>
  <si>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</si>
  <si>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</si>
  <si>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</si>
  <si>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</si>
  <si>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</si>
  <si>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</si>
  <si>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</si>
  <si>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</si>
  <si>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</si>
  <si>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</si>
  <si>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</si>
  <si>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</si>
  <si>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</si>
  <si>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</si>
  <si>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</si>
  <si>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</si>
  <si>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</si>
  <si>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</si>
  <si>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</si>
  <si>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</si>
  <si>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</si>
  <si>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</si>
  <si>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</si>
  <si>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</si>
  <si>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</si>
  <si>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</si>
  <si>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</si>
  <si>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</si>
  <si>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</si>
  <si>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</si>
  <si>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</si>
  <si>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</si>
  <si>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</si>
  <si>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</si>
  <si>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</si>
  <si>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</si>
  <si>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</si>
  <si>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</si>
  <si>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</si>
  <si>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</si>
  <si>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</si>
  <si>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</si>
  <si>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</si>
  <si>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</si>
  <si>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</si>
  <si>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</si>
  <si>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</si>
  <si>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</si>
  <si>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</si>
  <si>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</si>
  <si>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</si>
  <si>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</si>
  <si>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</si>
  <si>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</si>
  <si>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</si>
  <si>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</si>
  <si>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</si>
  <si>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</si>
  <si>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</si>
  <si>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</si>
  <si>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</si>
  <si>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</si>
  <si>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</si>
  <si>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</si>
  <si>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</si>
  <si>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</si>
  <si>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</si>
  <si>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</si>
  <si>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</si>
  <si>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</si>
  <si>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</si>
  <si>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</si>
  <si>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</si>
  <si>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</si>
  <si>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</si>
  <si>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</si>
  <si>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</si>
  <si>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</si>
  <si>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</si>
  <si>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</si>
  <si>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</si>
  <si>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</si>
  <si>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</si>
  <si>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</si>
  <si>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</si>
  <si>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</si>
  <si>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</si>
  <si>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</si>
  <si>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</si>
  <si>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</si>
  <si>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</si>
  <si>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</si>
  <si>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</si>
  <si>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</si>
  <si>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</si>
  <si>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</si>
  <si>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</si>
  <si>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</si>
  <si>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</si>
  <si>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</si>
  <si>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</si>
  <si>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</si>
  <si>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</si>
  <si>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</si>
  <si>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</si>
  <si>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</si>
  <si>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</si>
  <si>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</si>
  <si>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</si>
  <si>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</si>
  <si>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</si>
  <si>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</si>
  <si>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</si>
  <si>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</si>
  <si>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</si>
  <si>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</si>
  <si>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</si>
  <si>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</si>
  <si>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</si>
  <si>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</si>
  <si>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</si>
  <si>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</si>
  <si>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</si>
  <si>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</si>
  <si>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</si>
  <si>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</si>
  <si>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</si>
  <si>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</si>
  <si>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</si>
  <si>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</si>
  <si>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</si>
  <si>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</si>
  <si>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</si>
  <si>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</si>
  <si>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</si>
  <si>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</si>
  <si>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</si>
  <si>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</si>
  <si>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</si>
  <si>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</si>
  <si>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</si>
  <si>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</si>
  <si>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</si>
  <si>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</si>
  <si>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</si>
  <si>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</si>
  <si>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</si>
  <si>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</si>
  <si>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</si>
  <si>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</si>
  <si>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</si>
  <si>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</si>
  <si>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</si>
  <si>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</si>
  <si>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</si>
  <si>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</si>
  <si>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</si>
  <si>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</si>
  <si>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</si>
  <si>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</si>
  <si>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</si>
  <si>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</si>
  <si>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</si>
  <si>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</si>
  <si>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</si>
  <si>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</si>
  <si>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</si>
  <si>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</si>
  <si>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</si>
  <si>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</si>
  <si>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</si>
  <si>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</si>
  <si>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</si>
  <si>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</si>
  <si>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</si>
  <si>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</si>
  <si>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</si>
  <si>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</si>
  <si>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</si>
  <si>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</si>
  <si>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</si>
  <si>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</si>
  <si>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</si>
  <si>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</si>
  <si>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</si>
  <si>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</si>
  <si>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</si>
  <si>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</si>
  <si>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</si>
  <si>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</si>
  <si>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</si>
  <si>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</si>
  <si>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</si>
  <si>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</si>
  <si>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</si>
  <si>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</si>
  <si>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</si>
  <si>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</si>
  <si>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</si>
  <si>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</si>
  <si>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</si>
  <si>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</si>
  <si>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</si>
  <si>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</si>
  <si>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</si>
  <si>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</si>
  <si>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</si>
  <si>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</si>
  <si>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</si>
  <si>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</si>
  <si>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</si>
  <si>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</si>
  <si>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</si>
  <si>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</si>
  <si>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</si>
  <si>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</si>
  <si>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</si>
  <si>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</si>
  <si>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</si>
  <si>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</si>
  <si>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</si>
  <si>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</si>
  <si>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</si>
  <si>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</si>
  <si>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</si>
  <si>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</si>
  <si>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</si>
  <si>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</si>
  <si>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</si>
  <si>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</si>
  <si>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</si>
  <si>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</si>
  <si>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</si>
  <si>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</si>
  <si>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</si>
  <si>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</si>
  <si>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</si>
  <si>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</si>
  <si>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</si>
  <si>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</si>
  <si>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</si>
  <si>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</si>
  <si>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</si>
  <si>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</si>
  <si>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</si>
  <si>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</si>
  <si>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</si>
  <si>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</si>
  <si>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</si>
  <si>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</si>
  <si>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</si>
  <si>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</si>
  <si>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</si>
  <si>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</si>
  <si>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</si>
  <si>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</si>
  <si>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</si>
  <si>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</si>
  <si>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</si>
  <si>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</si>
  <si>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</si>
  <si>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</si>
  <si>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</si>
  <si>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</si>
  <si>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</si>
  <si>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</si>
  <si>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</si>
  <si>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</si>
  <si>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</si>
  <si>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</si>
  <si>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</si>
  <si>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</si>
  <si>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</si>
  <si>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</si>
  <si>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</si>
  <si>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</si>
  <si>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</si>
  <si>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</si>
  <si>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</si>
  <si>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</si>
  <si>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</si>
  <si>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</si>
  <si>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</si>
  <si>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</si>
  <si>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</si>
  <si>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</si>
  <si>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</si>
  <si>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</si>
  <si>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</si>
  <si>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</si>
  <si>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</si>
  <si>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</si>
  <si>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</si>
  <si>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</si>
  <si>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</si>
  <si>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</si>
  <si>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</si>
  <si>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</si>
  <si>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</si>
  <si>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</si>
  <si>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</si>
  <si>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</si>
  <si>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</si>
  <si>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</si>
  <si>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</si>
  <si>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</si>
  <si>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</si>
  <si>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</si>
  <si>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</si>
  <si>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</si>
  <si>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</si>
  <si>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</si>
  <si>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</si>
  <si>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</si>
  <si>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</si>
  <si>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</si>
  <si>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</si>
  <si>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</si>
  <si>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</si>
  <si>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</si>
  <si>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</si>
  <si>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</si>
  <si>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</si>
  <si>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</si>
  <si>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</si>
  <si>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</si>
  <si>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</si>
  <si>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</si>
  <si>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</si>
  <si>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</si>
  <si>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</si>
  <si>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</si>
  <si>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</si>
  <si>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</si>
  <si>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</si>
  <si>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</si>
  <si>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</si>
  <si>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</si>
  <si>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</si>
  <si>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</si>
  <si>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</si>
  <si>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</si>
  <si>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</si>
  <si>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</si>
  <si>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</si>
  <si>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</si>
  <si>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</si>
  <si>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</si>
  <si>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</si>
  <si>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</si>
  <si>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</si>
  <si>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</si>
  <si>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</si>
  <si>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</si>
  <si>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</si>
  <si>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</si>
  <si>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</si>
  <si>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</si>
  <si>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</si>
  <si>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</si>
  <si>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</si>
  <si>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</si>
  <si>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</si>
  <si>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</si>
  <si>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</si>
  <si>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</si>
  <si>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</si>
  <si>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</si>
  <si>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</si>
  <si>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</si>
  <si>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</si>
  <si>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</si>
  <si>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</si>
  <si>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</si>
  <si>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</si>
  <si>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</si>
  <si>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</si>
  <si>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</si>
  <si>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</si>
  <si>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</si>
  <si>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</si>
  <si>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</si>
  <si>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</si>
  <si>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</si>
  <si>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</si>
  <si>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</si>
  <si>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</si>
  <si>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</si>
  <si>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</si>
  <si>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</si>
  <si>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</si>
  <si>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</si>
  <si>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</si>
  <si>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</si>
  <si>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</si>
  <si>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</si>
  <si>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</si>
  <si>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</si>
  <si>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</si>
  <si>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</si>
  <si>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</si>
  <si>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</si>
  <si>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</si>
  <si>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</si>
  <si>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</si>
  <si>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</si>
  <si>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</si>
  <si>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</si>
  <si>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</si>
  <si>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</si>
  <si>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</si>
  <si>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</si>
  <si>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</si>
  <si>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</si>
  <si>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</si>
  <si>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</si>
  <si>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</si>
  <si>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</si>
  <si>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</si>
  <si>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</si>
  <si>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</si>
  <si>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</si>
  <si>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</si>
  <si>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</si>
  <si>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</si>
  <si>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</si>
  <si>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</si>
  <si>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</si>
  <si>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</si>
  <si>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</si>
  <si>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</si>
  <si>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</si>
  <si>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</si>
  <si>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</si>
  <si>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</si>
  <si>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</si>
  <si>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</si>
  <si>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</si>
  <si>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</si>
  <si>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</si>
  <si>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</si>
  <si>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</si>
  <si>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</si>
  <si>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</si>
  <si>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</si>
  <si>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</si>
  <si>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</si>
  <si>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</si>
  <si>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</si>
  <si>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</si>
  <si>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</si>
  <si>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</si>
  <si>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</si>
  <si>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</si>
  <si>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</si>
  <si>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</si>
  <si>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</si>
  <si>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</si>
  <si>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</si>
  <si>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</si>
  <si>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</si>
  <si>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</si>
  <si>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</si>
  <si>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</si>
  <si>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</si>
  <si>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</si>
  <si>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</si>
  <si>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</si>
  <si>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</si>
  <si>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</si>
  <si>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</si>
  <si>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</si>
  <si>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</si>
  <si>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</si>
  <si>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</si>
  <si>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</si>
  <si>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</si>
  <si>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</si>
  <si>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</si>
  <si>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</si>
  <si>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</si>
  <si>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</si>
  <si>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</si>
  <si>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</si>
  <si>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</si>
  <si>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</si>
  <si>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</si>
  <si>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</si>
  <si>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</si>
  <si>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</si>
  <si>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</si>
  <si>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</si>
  <si>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</si>
  <si>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</si>
  <si>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</si>
  <si>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</si>
  <si>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</si>
  <si>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</si>
  <si>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</si>
  <si>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</si>
  <si>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</si>
  <si>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</si>
  <si>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</si>
  <si>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</si>
  <si>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</si>
  <si>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</si>
  <si>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</si>
  <si>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</si>
  <si>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</si>
  <si>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</si>
  <si>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</si>
  <si>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</si>
  <si>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</si>
  <si>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</si>
  <si>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</si>
  <si>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</si>
  <si>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</si>
  <si>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</si>
  <si>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</si>
  <si>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</si>
  <si>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</si>
  <si>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</si>
  <si>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</si>
  <si>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</si>
  <si>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</si>
  <si>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</si>
  <si>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</si>
  <si>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</si>
  <si>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</si>
  <si>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</si>
  <si>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</si>
  <si>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</si>
  <si>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</si>
  <si>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</si>
  <si>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</si>
  <si>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</si>
  <si>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</si>
  <si>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</si>
  <si>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</si>
  <si>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</si>
  <si>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</si>
  <si>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</si>
  <si>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</si>
  <si>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</si>
  <si>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</si>
  <si>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</si>
  <si>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</si>
  <si>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</si>
  <si>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</si>
  <si>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</si>
  <si>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</si>
  <si>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</si>
  <si>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</si>
  <si>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</si>
  <si>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</si>
  <si>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</si>
  <si>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</si>
  <si>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</si>
  <si>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</si>
  <si>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</si>
  <si>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</si>
  <si>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</si>
  <si>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</si>
  <si>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</si>
  <si>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</si>
  <si>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</si>
  <si>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</si>
  <si>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</si>
  <si>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</si>
  <si>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</si>
  <si>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</si>
  <si>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</si>
  <si>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</si>
  <si>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</si>
  <si>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</si>
  <si>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</si>
  <si>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</si>
  <si>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</si>
  <si>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</si>
  <si>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</si>
  <si>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</si>
  <si>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</si>
  <si>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</si>
  <si>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</si>
  <si>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</si>
  <si>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</si>
  <si>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</si>
  <si>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</si>
  <si>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</si>
  <si>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</si>
  <si>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</si>
  <si>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</si>
  <si>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</si>
  <si>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</si>
  <si>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</si>
  <si>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</si>
  <si>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</si>
  <si>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</si>
  <si>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</si>
  <si>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</si>
  <si>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</si>
  <si>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</si>
  <si>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</si>
  <si>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</si>
  <si>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</si>
  <si>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</si>
  <si>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</si>
  <si>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</si>
  <si>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</si>
  <si>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</si>
  <si>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</si>
  <si>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</si>
  <si>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</si>
  <si>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</si>
  <si>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</si>
  <si>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</si>
  <si>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</si>
  <si>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</si>
  <si>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</si>
  <si>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</si>
  <si>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</si>
  <si>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</si>
  <si>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</si>
  <si>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</si>
  <si>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</si>
  <si>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</si>
  <si>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</si>
  <si>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</si>
  <si>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</si>
  <si>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</si>
  <si>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</si>
  <si>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</si>
  <si>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</si>
  <si>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</si>
  <si>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</si>
  <si>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</si>
  <si>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</si>
  <si>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</si>
  <si>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</si>
  <si>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</si>
  <si>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</si>
  <si>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</si>
  <si>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</si>
  <si>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</si>
  <si>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</si>
  <si>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</si>
  <si>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</si>
  <si>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</si>
  <si>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</si>
  <si>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</si>
  <si>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</si>
  <si>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</si>
  <si>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</si>
  <si>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</si>
  <si>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</si>
  <si>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</si>
  <si>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</si>
  <si>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</si>
  <si>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</si>
  <si>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</si>
  <si>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</si>
  <si>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</si>
  <si>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</si>
  <si>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</si>
  <si>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</si>
  <si>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</si>
  <si>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</si>
  <si>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</si>
  <si>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</si>
  <si>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</si>
  <si>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</si>
  <si>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</si>
  <si>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</si>
  <si>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</si>
  <si>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</si>
  <si>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</si>
  <si>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</si>
  <si>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</si>
  <si>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</si>
  <si>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</si>
  <si>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</si>
  <si>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</si>
  <si>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</si>
  <si>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</si>
  <si>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</si>
  <si>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</si>
  <si>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</si>
  <si>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</si>
  <si>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</si>
  <si>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</si>
  <si>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</si>
  <si>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</si>
  <si>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</si>
  <si>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</si>
  <si>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</si>
  <si>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</si>
  <si>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</si>
  <si>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</si>
  <si>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</si>
  <si>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</si>
  <si>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</si>
  <si>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</si>
  <si>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</si>
  <si>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</si>
  <si>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</si>
  <si>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</si>
  <si>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</si>
  <si>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</si>
  <si>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</si>
  <si>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</si>
  <si>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</si>
  <si>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</si>
  <si>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</si>
  <si>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</si>
  <si>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</si>
  <si>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</si>
  <si>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</si>
  <si>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</si>
  <si>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</si>
  <si>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</si>
  <si>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</si>
  <si>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</si>
  <si>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</si>
  <si>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</si>
  <si>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</si>
  <si>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</si>
  <si>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</si>
  <si>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</si>
  <si>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</si>
  <si>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</si>
  <si>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</si>
  <si>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</si>
  <si>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</si>
  <si>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</si>
  <si>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</si>
  <si>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</si>
  <si>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</si>
  <si>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</si>
  <si>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</si>
  <si>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</si>
  <si>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</si>
  <si>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</si>
  <si>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</si>
  <si>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</si>
  <si>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</si>
  <si>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</si>
  <si>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</si>
  <si>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</si>
  <si>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</si>
  <si>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</si>
  <si>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</si>
  <si>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</si>
  <si>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</si>
  <si>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</si>
  <si>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</si>
  <si>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</si>
  <si>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</si>
  <si>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</si>
  <si>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</si>
  <si>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</si>
  <si>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</si>
  <si>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</si>
  <si>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</si>
  <si>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</si>
  <si>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</si>
  <si>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</si>
  <si>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</si>
  <si>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</si>
  <si>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</si>
  <si>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</si>
  <si>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</si>
  <si>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</si>
  <si>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</si>
  <si>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</si>
  <si>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</si>
  <si>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</si>
  <si>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</si>
  <si>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</si>
  <si>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</si>
  <si>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</si>
  <si>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</si>
  <si>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</si>
  <si>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</si>
  <si>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</si>
  <si>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</si>
  <si>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</si>
  <si>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</si>
  <si>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</si>
  <si>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</si>
  <si>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</si>
  <si>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PCM-20251005-00002955</t>
  </si>
  <si>
    <t>ETA // 45mins</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</si>
  <si>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</si>
  <si>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</si>
  <si>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</si>
  <si>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</si>
  <si>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PCM-20251006-00000025</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</si>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</sst>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3" totalsRowShown="0" headerRowDxfId="157" dataDxfId="156" headerRowBorderDxfId="154" tableBorderDxfId="155" totalsRowBorderDxfId="153">
  <autoFilter ref="A1:CJ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273.08996493055747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45936.038390856484</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45936.038390740738</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45936.038390740738</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45936.038390856484</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45936.038390856484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45936.038390856484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45936.038390856484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45936.038390856484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45936.038390856484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45936.038390856484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45936.038390856484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45936.038390856484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45936.038390856484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45936.038390856484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45936.038390856484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45936.038390856484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45936.038390856484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45936.038390856484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45936.038390856484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45936.038390856484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45936.038390856484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45936.038390856484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45936.038390856484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45936.038390856484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45936.038390856484</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3"/>
  <sheetViews>
    <sheetView tabSelected="1"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244.38660844907281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129.31130752315221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111.03855289352214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0.60627268518146593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0.21593703703547362</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25328</v>
      </c>
      <c r="E8" s="131" t="s">
        <v>38964</v>
      </c>
      <c r="F8" s="132">
        <v>45935.984537037039</v>
      </c>
      <c r="G8" s="133">
        <f ca="1">IFERROR(NOW()-F8,"-")</f>
        <v>5.3853703699132893E-2</v>
      </c>
      <c r="H8" s="132">
        <v>45935.978981481479</v>
      </c>
      <c r="I8" s="18" t="str">
        <f>IFERROR(VLOOKUP(D8,DB!A:F,6,0),"")</f>
        <v>SCECO</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45936.038390740738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45936.038390856484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45936.038390856484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45936.038390856484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45936.038390856484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45936.038390856484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45936.038390856484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45936.038390856484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45936.038390856484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45936.038390856484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45936.038390856484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45936.038390856484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45936.038390856484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45936.038390856484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45936.038390856484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45936.038390856484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45936.038390856484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45936.038390856484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45936.038390856484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45936.038390856484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45936.038390856484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45936.038390856484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45936.038390856484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45936.038390856484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45936.038390856484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45936.038390856484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45936.038390856484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45936.038390856484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45936.038390856484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45936.038390856484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45936.038390856484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45936.038390856484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45936.038390856484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45936.038390856484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45936.038390856484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45936.038390856484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45936.038390856484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45936.038390856484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45936.038390856484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45936.038390856484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45936.038390856484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45936.038390856484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45936.038390856484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45936.038390856484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45936.038390856484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45936.038390856484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45936.038390856484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45936.038390856484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45936.038390856484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45936.038390856484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45936.038390856484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45936.038390856484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45936.038390856484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45936.038390856484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45936.038390856484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45936.038390856484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45936.038390856484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45936.038390856484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45936.038390856484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45936.038390856484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45936.038390856484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45936.038390856484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45936.038390856484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45936.038390856484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45936.038390856484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45936.038390856484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45936.038390856484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45936.038390856484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45936.038390856484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45936.038390856484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45936.038390856484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45936.038390856484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45936.038390856484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45936.038390856484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45936.038390856484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45936.038390856484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45936.038390856484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45936.038390856484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45936.038390856484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45936.038390856484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45936.038390856484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45936.038390856484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45936.038390856484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45936.038390856484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45936.038390856484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45936.038390856484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45936.038390856484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45936.038390856484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45936.038390856484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45936.038390856484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45936.038390856484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45936.038390856484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45936.038390856484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45936.038390856484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45936.038390856484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45936.038390856484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45936.038390856484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45936.038390856484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45936.038390856484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45936.038390856484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45936.038390856484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45936.038390856484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45936.038390856484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45936.038390856484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45936.038390856484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45936.038390856484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45936.038390856484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45936.038390856484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45936.038390856484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45936.038390856484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45936.038390856484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45936.038390856484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45936.038390856484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45936.038390856484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45936.038390856484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45936.038390856484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45936.038390856484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45936.038390856484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45936.038390856484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45936.038390856484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45936.038390856484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45936.038390856484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45936.038390856484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45936.038390856484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45936.038390856484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45936.038390856484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45936.038390856484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45936.038390856484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45936.038390856484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45936.038390856484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45936.038390856484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45936.038390856484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45936.038390856484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45936.038390856484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45936.038390856484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45936.038390856484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45936.038390856484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45936.038390856484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45936.038390856484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45936.038390856484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45936.038390856484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45936.038390856484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45936.038390856484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45936.038390856484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45936.038390856484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45936.038390856484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45936.038390856484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45936.038390856484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45936.038390856484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45936.038390856484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45936.038390856484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45936.038390856484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45936.038390856484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45936.038390856484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45936.038390856484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45936.038390856484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45936.038390856484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45936.038390856484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45936.038390856484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45936.038390856484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45936.038390856484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45936.038390856484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45936.038390856484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45936.038390856484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45936.038390856484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45936.038390856484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45936.038390856484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45936.038390856484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45936.038390856484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45936.038390856484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45936.038390856484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45936.038390856484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45936.038390856484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45936.038390856484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45936.038390856484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45936.038390856484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45936.038390856484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45936.038390856484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45936.038390856484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45936.038390856484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45936.038390856484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45936.038390856484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45936.038390856484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45936.038390856484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45936.038390856484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45936.038390856484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45936.038390856484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45936.038390856484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45936.038390856484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45936.038390856484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45936.038390856484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45936.038390856484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45936.038390856484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45936.038390856484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45936.038390856484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45936.038390856484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45936.038390856484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45936.038390856484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45936.038390856484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45936.038390856484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45936.038390856484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45936.038390856484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45936.038390856484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45936.038390856484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45936.038390856484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45936.038390856484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45936.038390856484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45936.038390856484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45936.038390856484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45936.038390856484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45936.038390856484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45936.038390856484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45936.038390856484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45936.038390856484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45936.038390856484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45936.038390856484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45936.038390856484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45936.038390856484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45936.038390856484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45936.038390856484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45936.038390856484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45936.038390856484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45936.038390856484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45936.038390856484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45936.038390856484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45936.038390856484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45936.038390856484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45936.038390856484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45936.038390856484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45936.038390856484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45936.038390856484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45936.038390856484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45936.038390856484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45936.038390856484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45936.038390856484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45936.038390856484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45936.038390856484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45936.038390856484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45936.038390856484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45936.038390856484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45936.038390856484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45936.038390856484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45936.038390856484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45936.038390856484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45936.038390856484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45936.038390856484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45936.038390856484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45936.038390856484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45936.038390856484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45936.038390856484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45936.038390856484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45936.038390856484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45936.038390856484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45936.038390856484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45936.038390856484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45936.038390856484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45936.038390856484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45936.038390856484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45936.038390856484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45936.038390856484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45936.038390856484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45936.038390856484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45936.038390856484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45936.038390856484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45936.038390856484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45936.038390856484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45936.038390856484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45936.038390856484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45936.038390856484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45936.038390856484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45936.038390856484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45936.038390856484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45936.038390856484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45936.038390856484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45936.038390856484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sheetData>
  <dataValidations count="2">
    <dataValidation allowBlank="1" showInputMessage="1" showErrorMessage="1" sqref="E1" xr:uid="{4D935161-CDD3-4592-B877-3FB59C99E142}"/>
    <dataValidation type="list" allowBlank="1" showInputMessage="1" showErrorMessage="1" sqref="E3:E2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45936.038390856484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45936.038390856484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45936.038390856484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45936.038390856484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45936.038390856484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45936.038390856484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45936.038390856484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45936.038390856484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45936.038390856484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45936.038390856484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45936.038390856484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45936.038390856484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45936.038390856484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45936.038390856484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45936.038390856484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45936.038390856484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45936.038390856484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45936.038390856484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45936.038390856484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45936.038390856484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45936.038390856484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45936.038390856484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45936.038390856484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45936.038390856484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45936.038390856484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45936.038390856484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45936.038390856484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45936.038390856484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45936.038390856484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45936.038390856484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45936.038390856484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45936.038390856484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45936.038390856484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45936.038390856484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45936.038390856484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45936.038390856484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45936.038390856484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45936.038390856484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45936.038390856484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45936.038390856484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45936.038390856484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45936.038390856484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45936.038390856484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45936.038390856484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45936.038390856484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45936.038390856484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45936.038390856484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45936.038390856484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45936.038390856484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45936.038390856484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45936.038390856484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45936.038390856484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45936.038390856484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45936.038390856484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45936.038390856484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45936.038390856484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45936.038390856484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45936.038390856484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45936.038390856484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45936.038390856484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45936.038390856484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45936.038390856484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45936.038390856484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45936.038390856484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45936.038390856484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45936.038390856484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45936.038390856484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45936.038390856484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45936.038390856484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45936.038390856484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45936.038390856484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45936.038390856484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45936.038390856484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45936.038390856484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45936.038390856484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45936.038390856484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45936.038390856484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45936.038390856484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45936.038390856484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45936.038390856484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45936.038390856484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45936.038390856484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45936.038390856484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45936.038390856484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45936.038390856484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45936.038390856484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45936.038390856484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45936.038390856484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45936.038390856484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45936.038390856484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45936.038390856484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45936.038390856484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45936.038390856484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45936.038390856484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45936.038390856484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45936.038390856484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45936.038390856484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45936.038390856484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45936.038390856484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45936.038390856484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45936.038390856484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45936.038390856484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45936.038390856484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45936.038390856484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45936.038390856484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45936.038390856484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45936.038390856484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45936.038390856484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45936.038390856484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45936.038390856484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45936.038390856484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45936.038390856484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45936.038390856484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45936.038390856484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45936.038390856484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45936.038390856484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45936.038390856484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45936.038390856484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45936.038390856484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45936.038390856484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45936.038390856484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45936.038390856484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45936.038390856484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45936.038390856484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45936.038390856484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45936.038390856484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45936.038390856484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45936.038390856484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45936.038390856484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45936.038390856484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45936.038390856484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45936.038390856484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45936.038390856484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45936.038390856484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45936.038390856484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45936.038390856484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45936.038390856484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45936.038390856484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45936.038390856484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45936.038390856484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45936.038390856484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45936.038390856484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45936.038390856484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45936.038390856484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45936.038390856484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45936.038390856484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45936.038390856484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45936.038390856484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45936.038390856484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45936.038390856484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45936.038390856484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45936.038390856484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45936.038390856484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45936.038390856484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45936.038390856484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45936.038390856484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45936.038390856484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45936.038390856484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45936.038390856484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45936.038390856484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45936.038390856484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45936.038390856484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45936.038390856484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45936.038390856484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45936.038390856484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45936.038390856484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45936.038390856484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45936.038390856484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45936.038390856484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45936.038390856484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45936.038390856484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45936.038390856484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45936.038390856484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45936.038390856484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45936.038390856484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45936.038390856484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45936.038390856484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45936.038390856484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45936.038390856484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45936.038390856484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45936.038390856484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45936.038390856484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45936.038390856484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45936.038390856484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45936.038390856484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45936.038390856484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45936.038390856484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45936.038390856484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45936.038390856484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45936.038390856484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45936.038390856484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45936.038390856484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45936.038390856484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45936.038390856484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45936.038390856484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45936.038390856484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45936.038390856484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45936.038390856484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45936.038390856484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45936.038390856484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45936.038390856484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45936.038390856484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45936.038390856484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45936.038390856484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45936.038390856484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45936.038390856484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45936.038390856484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45936.038390856484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45936.038390856484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45936.038390856484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45936.038390856484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45936.038390856484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45936.038390856484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45936.038390856484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45936.038390856484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45936.038390856484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45936.038390856484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45936.038390856484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45936.038390856484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45936.038390856484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45936.038390856484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45936.038390856484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45936.038390856484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45936.038390856484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45936.038390856484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45936.038390856484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45936.038390856484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45936.038390856484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45936.038390856484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45936.038390856484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45936.038390856484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45936.038390856484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45936.038390856484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45936.038390856484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45936.038390856484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45936.038390856484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45936.038390856484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45936.038390856484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45936.038390856484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45936.038390856484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45936.038390856484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45936.038390856484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45936.038390856484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45936.038390856484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45936.038390856484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45936.038390856484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45936.038390856484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45936.038390856484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45936.038390856484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45936.038390856484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45936.038390856484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45936.038390856484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45936.038390856484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45936.038390856484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45936.038390856484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45936.038390856484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45936.038390856484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45936.038390856484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45936.038390856484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45936.038390856484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45936.038390856484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45936.038390856484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45936.038390856484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45936.038390856484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45936.038390856484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45936.038390856484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45936.038390856484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45936.038390856484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45936.038390856484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45936.038390856484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45936.038390856484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45936.038390856484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45936.038390856484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45936.038390856484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45936.038390856484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45936.038390856484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45936.038390856484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45936.038390856484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45936.038390856484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45936.038390856484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45936.038390856484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45936.038390856484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45936.038390856484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45936.038390856484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45936.038390856484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45936.038390856484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45936.038390856484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45936.038390856484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45936.038390856484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45936.038390856484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45936.038390856484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45936.038390856484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45936.038390856484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45936.038390856484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45936.038390856484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45936.038390856484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45936.038390856484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45936.038390856484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45936.038390856484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45936.038390856484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45936.038390856484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45936.038390856484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45936.038390856484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45936.038390856484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45936.038390856484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45936.038390856484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45936.038390856484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45936.038390856484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45936.038390856484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45936.038390856484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45936.038390856484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45936.038390856484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45936.038390856484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45936.038390856484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45936.038390856484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45936.038390856484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45936.038390856484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45936.038390856484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45936.038390856484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45936.038390856484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45936.038390856484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45936.038390856484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45936.038390856484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45936.038390856484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45936.038390856484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45936.038390856484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45936.038390856484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45936.038390856484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45936.038390856484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45936.038390856484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45936.038390856484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45936.038390856484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45936.038390856484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45936.038390856484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45936.038390856484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45936.038390856484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45936.038390856484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45936.038390856484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45936.038390856484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45936.038390856484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45936.038390856484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45936.038390856484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45936.038390856484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45936.038390856484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45936.038390856484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45936.038390856484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45936.038390856484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45936.038390856484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45936.038390856484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45936.038390856484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45936.038390856484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45936.038390856484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45936.038390856484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45936.038390856484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45936.038390856484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45936.038390856484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45936.038390856484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45936.038390856484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45936.038390856484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45936.038390856484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45936.038390856484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45936.038390856484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45936.038390856484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45936.038390856484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45936.038390856484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45936.038390856484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45936.038390856484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45936.038390856484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45936.038390856484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45936.038390856484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45936.038390856484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45936.038390856484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45936.038390856484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45936.038390856484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45936.038390856484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45936.038390856484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45936.038390856484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45936.038390856484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45936.038390856484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45936.038390856484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45936.038390856484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45936.038390856484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45936.038390856484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45936.038390856484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45936.038390856484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45936.038390856484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45936.038390856484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45936.038390856484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45936.038390856484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45936.038390856484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45936.038390856484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45936.038390856484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45936.038390856484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45936.038390856484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45936.038390856484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45936.038390856484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45936.038390856484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45936.038390856484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45936.038390856484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45936.038390856484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45936.038390856484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45936.038390856484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45936.038390856484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45936.038390856484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45936.038390856484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45936.038390856484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45936.038390856484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45936.038390856484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45936.038390856484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45936.038390856484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45936.038390856484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45936.038390856484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45936.038390856484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45936.038390856484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45936.038390856484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45936.038390856484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45936.038390856484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45936.038390856484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45936.038390856484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45936.038390856484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45936.038390856484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45936.038390856484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45936.038390856484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45936.038390856484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45936.038390856484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45936.038390856484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45936.038390856484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45936.038390856484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45936.038390856484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45936.038390856484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45936.038390856484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45936.038390856484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45936.038390856484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45936.038390856484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45936.038390856484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45936.038390856484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45936.038390856484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45936.038390856484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45936.038390856484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45936.038390856484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45936.038390856484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45936.038390856484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45936.038390856484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45936.038390856484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45936.038390856484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45936.038390856484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45936.038390856484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45936.038390856484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45936.038390856484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45936.038390856484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45936.038390856484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45936.038390856484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45936.038390856484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45936.038390856484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45936.038390856484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45936.038390856484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45936.038390856484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45936.038390856484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45936.038390856484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45936.038390856484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45936.038390856484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45936.038390856484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45936.038390856484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45936.038390856484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45936.038390856484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45936.038390856484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45936.038390856484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45936.038390856484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45936.038390856484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45936.038390856484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45936.038390856484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45936.038390856484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45936.038390856484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45936.038390856484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45936.038390856484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45936.038390856484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45936.038390856484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45936.038390856484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45936.038390856484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45936.038390856484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45936.038390856484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45936.038390856484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45936.038390856484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45936.038390856484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45936.038390856484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45936.038390856484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45936.038390856484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45936.038390856484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45936.038390856484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45936.038390856484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45936.038390856484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45936.038390856484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45936.038390856484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45936.038390856484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45936.038390856484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45936.038390856484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45936.038390856484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45936.038390856484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45936.038390856484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45936.038390856484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45936.038390856484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45936.038390856484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45936.038390856484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45936.038390856484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45936.038390856484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45936.038390856484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45936.038390856484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45936.038390856484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45936.038390856484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45936.038390856484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45936.038390856484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45936.038390856484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45936.038390856484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45936.038390856484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45936.038390856484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45936.038390856484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45936.038390856484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45936.038390856484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45936.038390856484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45936.038390856484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45936.038390856484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45936.038390856484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45936.038390856484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45936.038390856484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45936.038390856484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45936.038390856484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45936.038390856484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45936.038390856484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45936.038390856484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45936.038390856484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45936.038390856484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45936.038390856484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45936.038390856484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45936.038390856484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45936.038390856484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45936.038390856484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45936.038390856484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45936.038390856484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45936.038390856484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45936.038390856484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45936.038390856484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45936.038390856484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45936.038390856484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45936.038390856484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45936.038390856484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45936.038390856484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45936.038390856484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45936.038390856484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45936.038390856484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45936.038390856484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45936.038390856484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45936.038390856484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45936.038390856484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45936.038390856484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45936.038390856484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45936.038390856484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45936.038390856484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45936.038390856484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45936.038390856484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45936.038390856484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45936.038390856484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45936.038390856484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45936.038390856484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45936.038390856484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45936.038390856484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45936.038390856484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45936.038390856484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45936.038390856484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45936.038390856484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45936.038390856484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45936.038390856484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45936.038390856484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45936.038390856484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45936.038390856484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45936.038390856484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45936.038390856484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45936.038390856484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45936.038390856484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45936.038390856484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45936.038390856484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45936.038390856484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45936.038390856484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45936.038390856484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45936.038390856484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45936.038390856484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45936.038390856484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45936.038390856484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45936.038390856484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45936.038390856484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45936.038390856484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45936.038390856484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45936.038390856484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45936.038390856484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45936.038390856484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45936.038390856484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45936.038390856484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45936.038390856484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45936.038390856484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45936.038390856484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45936.038390856484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45936.038390856484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45936.038390856484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45936.038390856484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45936.038390856484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45936.038390856484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45936.038390856484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45936.038390856484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45936.038390856484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45936.038390856484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45936.038390856484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45936.038390856484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45936.038390856484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45936.038390856484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45936.038390856484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45936.038390856484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45936.038390856484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45936.038390856484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45936.038390856484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45936.038390856484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45936.038390856484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45936.038390856484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45936.038390856484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45936.038390856484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45936.038390856484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45936.038390856484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45936.038390856484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45936.038390856484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45936.038390856484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45936.038390856484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45936.038390856484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45936.038390856484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45936.038390856484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45936.038390856484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45936.038390856484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45936.038390856484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45936.038390856484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45936.038390856484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45936.038390856484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45936.038390856484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45936.038390856484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45936.038390856484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45936.038390856484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45936.038390856484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45936.038390856484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45936.038390856484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45936.038390856484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45936.038390856484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45936.038390856484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45936.038390856484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45936.038390856484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45936.038390856484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45936.038390856484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45936.038390856484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45936.038390856484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45936.038390856484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45936.038390856484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45936.038390856484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45936.038390856484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45936.038390856484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45936.038390856484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45936.038390856484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45936.038390856484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45936.038390856484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45936.038390856484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45936.038390856484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45936.038390856484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45936.038390856484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45936.038390856484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45936.038390856484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45936.038390856484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45936.038390856484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45936.038390856484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45936.038390856484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45936.038390856484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45936.038390856484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45936.038390856484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45936.038390856484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45936.038390856484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45936.038390856484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45936.038390856484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45936.038390856484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45936.038390856484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45936.038390856484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45936.038390856484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45936.038390856484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45936.038390856484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45936.038390856484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45936.038390856484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45936.038390856484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45936.038390856484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45936.038390856484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45936.038390856484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45936.038390856484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45936.038390856484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45936.038390856484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45936.038390856484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45936.038390856484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45936.038390856484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45936.038390856484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45936.038390856484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45936.038390856484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45936.038390856484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45936.038390856484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45936.038390856484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45936.038390856484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45936.038390856484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45936.038390856484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45936.038390856484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45936.038390856484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45936.038390856484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45936.038390856484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45936.038390856484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45936.038390856484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45936.038390856484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45936.038390856484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45936.038390856484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45936.038390856484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45936.038390856484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45936.038390856484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45936.038390856484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45936.038390856484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45936.038390856484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45936.038390856484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45936.038390856484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45936.038390856484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45936.038390856484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45936.038390856484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45936.038390856484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45936.038390856484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45936.038390856484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45936.038390856484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45936.038390856484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45936.038390856484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45936.038390856484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45936.038390856484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45936.038390856484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45936.038390856484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45936.038390856484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45936.038390856484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45936.038390856484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45936.038390856484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45936.038390856484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45936.038390856484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45936.038390856484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45936.038390856484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45936.038390856484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45936.038390856484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45936.038390856484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45936.038390856484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45936.038390856484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45936.038390856484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45936.038390856484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45936.038390856484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45936.038390856484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45936.038390856484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45936.038390856484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45936.038390856484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45936.038390856484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45936.038390856484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45936.038390856484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45936.038390856484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45936.038390856484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45936.038390856484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45936.038390856484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45936.038390856484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45936.038390856484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45936.038390856484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45936.038390856484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45936.038390856484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45936.038390856484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45936.038390856484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45936.038390856484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45936.038390856484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45936.038390856484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45936.038390856484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45936.038390856484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45936.038390856484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45936.038390856484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45936.038390856484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45936.038390856484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45936.038390856484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45936.038390856484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45936.038390856484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45936.038390856484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45936.038390856484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45936.038390856484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45936.038390856484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45936.038390856484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45936.038390856484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45936.038390856484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45936.038390856484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45936.038390856484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45936.038390856484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45936.038390856484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45936.038390856484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45936.038390856484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45936.038390856484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45936.038390856484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45936.038390856484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45936.038390856484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45936.038390856484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45936.038390856484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45936.038390856484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45936.038390856484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45936.038390856484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45936.038390856484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45936.038390856484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45936.038390856484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45936.038390856484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45936.038390856484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45936.038390856484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45936.038390856484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45936.038390856484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45936.038390856484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45936.038390856484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45936.038390856484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45936.038390856484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45936.038390856484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45936.038390856484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45936.038390856484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45936.038390856484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45936.038390856484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45936.038390856484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45936.038390856484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45936.038390856484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45936.038390856484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45936.038390856484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45936.038390856484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45936.038390856484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45936.038390856484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45936.038390856484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45936.038390856484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45936.038390856484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45936.038390856484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45936.038390856484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45936.038390856484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45936.038390856484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45936.038390856484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45936.038390856484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45936.038390856484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45936.038390856484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45936.038390856484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45936.038390856484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45936.038390856484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45936.038390856484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45936.038390856484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45936.038390856484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45936.038390856484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45936.038390856484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45936.038390856484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45936.038390856484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45936.038390856484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45936.038390856484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45936.038390856484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45936.038390856484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45936.038390856484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45936.038390856484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45936.038390856484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45936.038390856484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45936.038390856484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45936.038390856484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45936.038390856484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45936.038390856484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45936.038390856484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45936.038390856484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45936.038390856484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45936.038390856484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45936.038390856484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45936.038390856484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45936.038390856484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45936.038390856484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45936.038390856484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45936.038390856484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45936.038390856484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45936.038390856484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45936.038390856484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45936.038390856484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45936.038390856484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45936.038390856484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45936.038390856484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45936.038390856484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45936.038390856484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45936.038390856484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45936.038390856484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45936.038390856484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45936.038390856484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45936.038390856484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45936.038390856484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45936.038390856484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45936.038390856484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45936.038390856484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45936.038390856484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45936.038390856484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45936.038390856484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45936.038390856484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45936.038390856484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45936.038390856484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45936.038390856484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45936.038390856484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45936.038390856484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45936.038390856484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45936.038390856484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45936.038390856484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45936.038390856484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45936.038390856484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45936.038390856484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45936.038390856484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45936.038390856484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45936.038390856484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45936.038390856484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45936.038390856484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45936.038390856484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45936.038390856484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45936.038390856484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45936.038390856484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45936.038390856484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45936.038390856484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45936.038390856484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45936.038390856484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45936.038390856484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45936.038390856484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45936.038390856484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45936.038390856484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45936.038390856484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45936.038390856484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45936.038390856484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45936.038390856484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45936.038390856484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45936.038390856484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45936.038390856484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45936.038390856484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45936.038390856484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45936.038390856484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45936.038390856484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45936.038390856484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45936.038390856484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45936.038390856484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45936.038390856484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45936.038390856484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45936.038390856484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45936.038390856484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45936.038390856484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45936.038390856484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45936.038390856484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45936.038390856484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45936.038390856484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45936.038390856484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45936.038390856484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45936.038390856484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45936.038390856484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45936.038390856484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45936.038390856484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45936.038390856484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45936.038390856484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45936.038390856484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45936.038390856484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45936.038390856484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45936.038390856484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45936.038390856484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45936.038390856484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45936.038390856484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45936.038390856484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45936.038390856484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45936.038390856484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45936.038390856484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45936.038390856484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45936.038390856484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45936.038390856484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45936.038390856484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45936.038390856484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45936.038390856484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45936.038390856484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45936.038390856484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45936.038390856484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45936.038390856484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45936.038390856484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45936.038390856484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45936.038390856484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45936.038390856484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45936.038390856484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45936.038390856484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45936.038390856484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45936.038390856484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45936.038390856484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45936.038390856484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45936.038390856484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45936.038390856484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45936.038390856484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45936.038390856484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45936.038390856484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45936.038390856484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45936.038390856484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45936.038390856484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45936.038390856484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45936.038390856484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45936.038390856484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45936.038390856484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45936.038390856484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45936.038390856484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45936.038390856484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45936.038390856484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45936.038390856484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45936.038390856484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45936.038390856484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45936.038390856484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45936.038390856484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45936.038390856484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45936.038390856484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45936.038390856484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45936.038390856484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45936.038390856484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45936.038390856484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45936.038390856484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45936.038390856484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45936.038390856484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45936.038390856484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45936.038390856484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45936.038390856484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45936.038390856484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45936.038390856484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45936.038390856484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45936.038390856484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45936.038390856484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45936.038390856484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45936.038390856484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45936.038390856484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45936.038390856484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45936.038390856484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45936.038390856484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45936.038390856484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45936.038390856484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45936.038390856484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45936.038390856484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45936.038390856484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45936.038390856484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45936.038390856484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45936.038390856484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45936.038390856484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45936.038390856484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45936.038390856484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45936.038390856484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45936.038390856484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45936.038390856484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45936.038390856484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45936.038390856484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45936.038390856484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45936.038390856484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45936.038390856484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45936.038390856484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45936.038390856484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45936.038390856484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45936.038390856484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45936.038390856484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45936.038390856484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45936.038390856484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45936.038390856484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45936.038390856484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45936.038390856484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45936.038390856484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45936.038390856484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45936.038390856484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45936.038390856484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45936.038390856484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45936.038390856484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45936.038390856484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45936.038390856484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45936.038390856484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45936.038390856484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45936.038390856484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45936.038390856484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45936.038390856484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45936.038390856484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45936.038390856484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45936.038390856484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45936.038390856484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45936.038390856484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45936.038390856484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45936.038390856484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45936.038390856484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45936.038390856484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45936.038390856484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45936.038390856484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45936.038390856484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45936.038390856484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45936.038390856484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45936.038390856484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45936.038390856484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45936.038390856484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45936.038390856484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45936.038390856484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45936.038390856484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45936.038390856484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45936.038390856484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45936.038390856484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45936.038390856484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45936.038390856484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45936.038390856484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45936.038390856484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45936.038390856484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45936.038390856484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45936.038390856484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45936.038390856484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45936.038390856484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45936.038390856484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45936.038390856484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45936.038390856484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45936.038390856484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45936.038390856484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45936.038390856484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45936.038390856484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45936.038390856484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45936.038390856484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45936.038390856484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45936.038390856484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45936.038390856484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45936.038390856484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45936.038390856484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45936.038390856484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45936.038390856484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45936.038390856484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45936.038390856484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45936.038390856484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45936.038390856484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45936.038390856484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45936.038390856484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45936.038390856484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45936.038390856484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45936.038390856484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45936.038390856484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45936.038390856484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45936.038390856484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45936.038390856484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45936.038390856484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45936.038390856484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45936.038390856484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45936.038390856484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45936.038390856484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45936.038390856484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45936.038390856484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45936.038390856484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45936.038390856484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45936.038390856484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45936.038390856484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45936.038390856484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45936.038390856484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45936.038390856484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45936.038390856484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45936.038390856484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45936.038390856484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45936.038390856484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45936.038390856484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45936.038390856484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45936.038390856484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45936.038390856484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45936.038390856484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45936.038390856484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45936.038390856484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45936.038390856484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45936.038390856484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45936.038390856484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45936.038390856484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45936.038390856484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45936.038390856484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45936.038390856484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45936.038390856484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45936.038390856484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45936.038390856484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45936.038390856484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45936.038390856484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45936.038390856484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45936.038390856484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45936.038390856484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45936.038390856484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45936.038390856484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45936.038390856484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45936.038390856484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45936.038390856484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45936.038390856484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45936.038390856484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45936.038390856484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45936.038390856484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45936.038390856484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45936.038390856484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45936.038390856484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45936.038390856484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45936.038390856484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45936.038390856484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45936.038390856484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45936.038390856484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45936.038390856484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45936.038390856484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45936.038390856484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45936.038390856484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45936.038390856484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45936.038390856484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45936.038390856484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45936.038390856484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45936.038390856484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45936.038390856484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45936.038390856484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45936.038390856484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45936.038390856484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45936.038390856484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45936.038390856484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45936.038390856484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45936.038390856484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45936.038390856484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45936.038390856484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45936.038390856484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45936.038390856484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45936.038390856484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45936.038390856484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45936.038390856484</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232.55767326388741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0.88144629629096016</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1</v>
      </c>
      <c r="D4" s="107" t="s">
        <v>37681</v>
      </c>
      <c r="E4" s="112" t="s">
        <v>38964</v>
      </c>
      <c r="F4" s="113">
        <v>45936.012499999997</v>
      </c>
      <c r="G4" s="114">
        <f ca="1">IFERROR(NOW()-F4,"")</f>
        <v>2.5890856486512348E-2</v>
      </c>
      <c r="H4" s="113">
        <v>45935.94840277778</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45936.038390740738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45936.038390740738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45936.038390740738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45936.038390740738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45936.038390740738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45936.038390740738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45936.038390740738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45936.038390740738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45936.038390740738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45936.038390740738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45936.038390740738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45936.038390740738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45936.038390740738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45936.038390740738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45936.038390740738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45936.038390740738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45936.038390740738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45936.038390740738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45936.038390740738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45936.038390740738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45936.038390740738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45936.038390740738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45936.038390740738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45936.038390740738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45936.038390740738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45936.038390740738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45936.038390740738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45936.038390740738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45936.038390740738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45936.038390740738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45936.038390740738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45936.038390740738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45936.038390740738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45936.038390740738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45936.038390740738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45936.038390740738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45936.038390740738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45936.038390740738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45936.038390740738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45936.038390740738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45936.038390740738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45936.038390740738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45936.038390740738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45936.038390740738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45936.038390740738</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44.206330671295291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9.8495135416669655</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6.7684837966226041E-2</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45936.038390856484</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45936.038390856484</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45936.038390856484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45936.038390856484</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45936.038390856484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45936.038390856484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45936.038390856484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45936.038390856484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45936.038390856484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45936.038390856484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45936.038390856484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45936.038390856484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45936.038390856484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45936.038390856484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45936.038390856484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45936.038390856484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45936.038390856484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45936.038390856484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45936.038390856484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45936.038390856484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45936.038390856484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45936.038390856484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45936.038390856484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45936.038390856484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45936.038390856484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45936.038390856484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45936.038390856484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45936.038390856484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45936.038390856484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45936.038390856484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45936.038390856484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45936.038390856484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45936.038390856484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45936.038390856484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45936.038390856484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45936.038390856484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45936.038390856484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45936.038390856484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45936.038390856484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45936.038390856484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45936.038390856484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45936.038390856484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45936.038390856484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45936.038390856484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45936.038390856484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45936.038390856484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45936.038390856484</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45936.038390856484</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45936.038390856484</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45936.038390856484</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45936.038390856484</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45936.038390856484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45936.038390856484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45936.038390856484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45936.038390856484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45936.038390856484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45936.038390856484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45936.038390856484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45936.038390856484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45936.038390856484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45936.038390856484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45936.038390856484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45936.038390856484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45936.038390856484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45936.038390856484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45936.038390856484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45936.038390856484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45936.038390856484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45936.038390856484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45936.038390856484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45936.038390856484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45936.038390856484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45936.038390856484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45936.038390856484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45936.038390856484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45936.038390856484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45936.038390856484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45936.038390856484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45936.038390856484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45936.038390856484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45936.038390856484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45936.038390856484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45936.038390856484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45936.038390856484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45936.038390856484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45936.038390856484</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45936.038390856484</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45936.038390856484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45936.038390856484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45936.038390856484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45936.038390856484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45936.038390856484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45936.038390856484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45936.038390856484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45936.038390856484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45936.038390856484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45936.038390856484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45936.038390856484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45936.038390856484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45936.038390856484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45936.038390856484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45936.038390856484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45936.038390856484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45936.038390856484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45936.038390856484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45936.038390856484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45936.038390856484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45936.038390856484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45936.038390856484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45936.038390856484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45936.038390856484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45936.038390856484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45936.038390856484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45936.038390856484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45936.038390856484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45936.038390856484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45936.038390856484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45936.038390856484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45936.038390856484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45936.038390856484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45936.038390856484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45936.038390856484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45936.038390856484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45936.038390856484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45936.038390856484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45936.038390856484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45936.038390856484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45936.038390856484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45936.038390856484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45936.038390856484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45936.038390856484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45936.038390856484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45936.038390856484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45936.038390856484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45936.038390856484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45936.038390856484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45936.038390856484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45936.038390856484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45936.038390856484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45936.038390856484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45936.038390856484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45936.038390856484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45936.038390856484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45936.038390856484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45936.038390856484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45936.038390856484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45936.038390856484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45936.038390856484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45936.038390856484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45936.038390856484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45936.038390856484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45936.038390856484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45936.038390856484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45936.038390856484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45936.038390856484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45936.038390856484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45936.038390856484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45936.038390856484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45936.038390856484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45936.038390856484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45936.038390856484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45936.038390856484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45936.038390856484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45936.038390856484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45936.038390856484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45936.038390856484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45936.038390856484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45936.038390856484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45936.038390856484</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45936.038390856484</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9.2655435185151873</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45936.038390856484</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2.1574185185163515</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1.0961453703639563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45936.038390856484</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45936.038390856484</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45936.038390856484</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45936.038390856484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45936.038390856484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45936.038390856484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45936.038390856484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45936.038390856484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45936.038390856484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45936.038390856484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45936.038390856484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45936.038390856484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45936.038390856484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45936.038390856484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45936.038390856484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45936.038390856484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45936.038390856484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45936.038390856484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45936.038390856484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45936.038390856484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45936.038390856484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45936.038390856484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45936.038390856484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45936.038390856484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45936.038390856484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45936.038390856484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45936.038390856484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45936.038390856484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45936.038390856484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45936.038390856484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45936.038390856484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45936.038390856484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45936.038390856484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45936.038390856484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45936.038390856484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45936.038390856484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45936.038390856484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45936.038390856484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45936.038390856484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45936.038390856484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45936.038390856484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45936.038390856484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45936.038390856484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45936.038390856484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45936.038390856484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45936.038390856484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45936.038390856484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45936.038390856484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45936.038390856484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45936.038390856484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45936.038390856484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45936.038390856484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45936.038390856484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45936.038390856484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45936.038390856484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45936.038390856484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45936.038390856484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45936.038390856484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45936.038390856484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45936.038390856484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45936.038390856484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45936.038390856484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45936.038390856484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45936.038390856484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45936.038390856484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45936.038390856484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45936.038390856484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45936.038390856484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45936.038390856484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45936.038390856484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45936.038390856484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45936.038390856484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45936.038390856484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45936.038390856484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45936.038390856484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45936.038390856484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45936.038390856484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45936.038390856484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45936.038390856484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45936.038390856484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45936.038390856484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45936.038390856484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45936.038390856484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45936.038390856484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45936.038390856484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45936.038390856484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45936.038390856484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45936.038390856484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45936.038390856484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45936.038390856484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45936.038390856484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45936.038390856484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45936.038390856484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45936.038390856484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45936.038390856484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45936.038390856484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45936.038390856484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45936.038390856484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45936.038390856484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45936.038390856484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45936.038390856484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45936.038390856484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45936.038390856484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45936.038390856484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45936.038390856484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45936.038390856484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45936.038390856484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45936.038390856484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45936.038390856484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45936.038390856484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45936.038390856484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45936.038390856484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45936.038390856484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45936.038390856484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45936.038390856484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45936.038390856484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45936.038390856484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45936.038390856484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45936.038390856484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45936.038390856484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45936.038390856484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45936.038390856484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45936.038390856484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45936.038390856484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45936.038390856484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45936.038390856484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45936.038390856484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45936.038390856484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45936.038390856484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45936.038390856484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45936.038390856484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45936.038390856484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45936.038390856484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45936.038390856484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45936.038390856484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45936.038390856484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45936.038390856484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45936.038390856484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45936.038390856484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45936.038390856484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45936.038390856484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45936.038390856484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45936.038390856484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45936.038390856484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45936.038390856484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45936.038390856484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45936.038390856484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45936.038390856484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45936.038390856484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45936.038390856484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45936.038390856484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45936.038390856484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45936.038390856484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45936.038390856484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45936.038390856484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45936.038390856484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45936.038390856484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45936.038390856484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45936.038390856484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45936.038390856484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45936.038390856484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45936.038390856484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45936.038390856484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45936.038390856484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45936.038390856484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45936.038390856484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45936.038390856484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45936.038390856484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45936.038390856484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45936.038390856484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45936.038390856484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45936.038390856484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45936.038390856484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45936.038390856484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45936.038390856484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45936.038390856484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45936.038390856484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45936.038390856484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45936.038390856484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45936.038390856484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45936.038390856484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45936.038390856484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45936.038390856484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45936.038390856484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45936.038390856484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45936.038390856484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45936.038390856484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45936.038390856484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45936.038390856484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45936.038390856484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45936.038390856484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45936.038390856484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45936.038390856484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45936.038390856484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45936.038390856484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45936.038390856484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45936.038390856484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45936.038390856484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45936.038390856484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45936.038390856484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45936.038390856484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45936.038390856484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45936.038390856484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45936.038390856484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45936.038390856484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45936.038390856484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45936.038390856484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45936.038390856484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45936.038390856484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45936.038390856484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45936.038390856484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45936.038390856484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45936.038390856484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45936.038390856484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45936.038390856484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45936.038390856484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45936.038390856484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45936.038390856484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45936.038390856484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45936.038390856484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45936.038390856484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45936.038390856484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45936.038390856484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45936.038390856484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45936.038390856484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45936.038390856484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45936.038390856484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45936.038390856484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45936.038390856484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45936.038390856484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45936.038390856484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45936.038390856484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45936.038390856484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45936.038390856484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45936.038390856484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45936.038390856484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45936.038390856484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45936.038390856484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45936.038390856484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45936.038390856484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45936.038390856484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45936.038390856484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45936.038390856484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45936.038390856484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45936.038390856484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45936.038390856484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45936.038390856484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45936.038390856484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45936.038390856484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45936.038390856484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45936.038390856484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45936.038390856484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45936.038390856484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45936.038390856484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45936.038390856484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45936.038390856484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45936.038390856484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45936.038390856484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45936.038390856484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45936.038390856484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45936.038390856484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45936.038390856484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45936.038390856484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45936.038390856484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45936.038390856484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45936.038390856484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45936.038390856484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45936.038390856484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45936.038390856484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45936.038390856484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45936.038390856484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45936.038390856484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45936.038390856484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45936.038390856484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45936.038390856484</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