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18" documentId="13_ncr:1_{F6CB121F-512D-4AA6-A0C1-0FB36C537598}" xr6:coauthVersionLast="47" xr6:coauthVersionMax="47" xr10:uidLastSave="{9CF5B47E-9A97-48DE-807D-1E2CC19B69B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<sst xmlns="http://schemas.openxmlformats.org/spreadsheetml/2006/main" count="178584" uniqueCount="39077">
  <si>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</si>
  <si>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</si>
  <si>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</si>
  <si>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</si>
  <si>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</si>
  <si>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</si>
  <si>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</si>
  <si>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</si>
  <si>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</si>
  <si>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</si>
  <si>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</si>
  <si>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</si>
  <si>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</si>
  <si>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</si>
  <si>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</si>
  <si>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</si>
  <si>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</si>
  <si>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</si>
  <si>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</si>
  <si>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</si>
  <si>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</si>
  <si>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</si>
  <si>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</si>
  <si>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</si>
  <si>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</si>
  <si>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</si>
  <si>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</si>
  <si>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</si>
  <si>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</si>
  <si>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</si>
  <si>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</si>
  <si>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</si>
  <si>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</si>
  <si>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</si>
  <si>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</si>
  <si>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</si>
  <si>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</si>
  <si>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</si>
  <si>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</si>
  <si>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</si>
  <si>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</si>
  <si>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</si>
  <si>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</si>
  <si>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</si>
  <si>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</si>
  <si>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</si>
  <si>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</si>
  <si>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</si>
  <si>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</si>
  <si>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</si>
  <si>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</si>
  <si>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</si>
  <si>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</si>
  <si>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</si>
  <si>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</si>
  <si>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</si>
  <si>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</si>
  <si>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</si>
  <si>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</si>
  <si>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</si>
  <si>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</si>
  <si>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</si>
  <si>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</si>
  <si>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</si>
  <si>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</si>
  <si>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</si>
  <si>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</si>
  <si>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</si>
  <si>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</si>
  <si>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</si>
  <si>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</si>
  <si>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</si>
  <si>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</si>
  <si>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</si>
  <si>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</si>
  <si>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</si>
  <si>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</si>
  <si>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</si>
  <si>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</si>
  <si>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</si>
  <si>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</si>
  <si>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</si>
  <si>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</si>
  <si>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</si>
  <si>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</si>
  <si>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</si>
  <si>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</si>
  <si>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</si>
  <si>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</si>
  <si>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</si>
  <si>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</si>
  <si>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</si>
  <si>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</si>
  <si>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</si>
  <si>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</si>
  <si>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</si>
  <si>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</si>
  <si>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</si>
  <si>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</si>
  <si>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</si>
  <si>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</si>
  <si>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</si>
  <si>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</si>
  <si>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</si>
  <si>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</si>
  <si>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</si>
  <si>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</si>
  <si>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</si>
  <si>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</si>
  <si>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</si>
  <si>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</si>
  <si>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</si>
  <si>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</si>
  <si>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</si>
  <si>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</si>
  <si>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</si>
  <si>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</si>
  <si>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</si>
  <si>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</si>
  <si>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</si>
  <si>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</si>
  <si>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</si>
  <si>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</si>
  <si>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</si>
  <si>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</si>
  <si>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</si>
  <si>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</si>
  <si>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</si>
  <si>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</si>
  <si>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</si>
  <si>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</si>
  <si>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</si>
  <si>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</si>
  <si>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</si>
  <si>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</si>
  <si>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</si>
  <si>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</si>
  <si>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</si>
  <si>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</si>
  <si>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</si>
  <si>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</si>
  <si>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</si>
  <si>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</si>
  <si>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</si>
  <si>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</si>
  <si>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</si>
  <si>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</si>
  <si>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</si>
  <si>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</si>
  <si>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</si>
  <si>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</si>
  <si>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</si>
  <si>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</si>
  <si>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</si>
  <si>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</si>
  <si>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</si>
  <si>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</si>
  <si>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</si>
  <si>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</si>
  <si>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</si>
  <si>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</si>
  <si>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</si>
  <si>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</si>
  <si>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</si>
  <si>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</si>
  <si>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</si>
  <si>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</si>
  <si>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</si>
  <si>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</si>
  <si>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</si>
  <si>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</si>
  <si>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</si>
  <si>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</si>
  <si>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</si>
  <si>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</si>
  <si>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</si>
  <si>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</si>
  <si>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</si>
  <si>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</si>
  <si>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</si>
  <si>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</si>
  <si>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</si>
  <si>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</si>
  <si>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</si>
  <si>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</si>
  <si>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</si>
  <si>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</si>
  <si>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</si>
  <si>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</si>
  <si>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</si>
  <si>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</si>
  <si>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</si>
  <si>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</si>
  <si>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</si>
  <si>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</si>
  <si>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</si>
  <si>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</si>
  <si>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</si>
  <si>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</si>
  <si>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</si>
  <si>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</si>
  <si>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</si>
  <si>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</si>
  <si>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</si>
  <si>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</si>
  <si>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</si>
  <si>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</si>
  <si>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</si>
  <si>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</si>
  <si>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</si>
  <si>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</si>
  <si>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</si>
  <si>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</si>
  <si>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</si>
  <si>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</si>
  <si>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</si>
  <si>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</si>
  <si>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</si>
  <si>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</si>
  <si>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</si>
  <si>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</si>
  <si>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</si>
  <si>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</si>
  <si>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</si>
  <si>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</si>
  <si>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</si>
  <si>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</si>
  <si>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</si>
  <si>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</si>
  <si>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</si>
  <si>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</si>
  <si>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</si>
  <si>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</si>
  <si>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</si>
  <si>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</si>
  <si>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</si>
  <si>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</si>
  <si>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</si>
  <si>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</si>
  <si>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</si>
  <si>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</si>
  <si>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</si>
  <si>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</si>
  <si>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</si>
  <si>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</si>
  <si>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</si>
  <si>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</si>
  <si>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</si>
  <si>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</si>
  <si>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</si>
  <si>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</si>
  <si>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</si>
  <si>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</si>
  <si>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</si>
  <si>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</si>
  <si>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</si>
  <si>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</si>
  <si>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</si>
  <si>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</si>
  <si>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</si>
  <si>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</si>
  <si>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</si>
  <si>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</si>
  <si>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</si>
  <si>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</si>
  <si>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</si>
  <si>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</si>
  <si>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</si>
  <si>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</si>
  <si>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</si>
  <si>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</si>
  <si>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</si>
  <si>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</si>
  <si>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</si>
  <si>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</si>
  <si>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</si>
  <si>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</si>
  <si>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</si>
  <si>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</si>
  <si>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</si>
  <si>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</si>
  <si>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</si>
  <si>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</si>
  <si>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</si>
  <si>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</si>
  <si>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</si>
  <si>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</si>
  <si>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</si>
  <si>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</si>
  <si>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</si>
  <si>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</si>
  <si>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</si>
  <si>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</si>
  <si>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</si>
  <si>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</si>
  <si>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</si>
  <si>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</si>
  <si>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</si>
  <si>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</si>
  <si>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</si>
  <si>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</si>
  <si>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</si>
  <si>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</si>
  <si>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</si>
  <si>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</si>
  <si>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</si>
  <si>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</si>
  <si>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</si>
  <si>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</si>
  <si>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</si>
  <si>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</si>
  <si>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</si>
  <si>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</si>
  <si>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</si>
  <si>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</si>
  <si>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</si>
  <si>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</si>
  <si>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</si>
  <si>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</si>
  <si>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</si>
  <si>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</si>
  <si>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</si>
  <si>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</si>
  <si>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</si>
  <si>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</si>
  <si>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</si>
  <si>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</si>
  <si>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</si>
  <si>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</si>
  <si>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</si>
  <si>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</si>
  <si>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</si>
  <si>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</si>
  <si>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</si>
  <si>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</si>
  <si>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</si>
  <si>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</si>
  <si>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</si>
  <si>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</si>
  <si>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</si>
  <si>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</si>
  <si>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</si>
  <si>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</si>
  <si>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</si>
  <si>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</si>
  <si>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</si>
  <si>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</si>
  <si>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</si>
  <si>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</si>
  <si>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</si>
  <si>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</si>
  <si>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</si>
  <si>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</si>
  <si>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</si>
  <si>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</si>
  <si>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</si>
  <si>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</si>
  <si>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</si>
  <si>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</si>
  <si>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</si>
  <si>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</si>
  <si>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</si>
  <si>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</si>
  <si>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</si>
  <si>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</si>
  <si>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</si>
  <si>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</si>
  <si>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</si>
  <si>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</si>
  <si>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</si>
  <si>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</si>
  <si>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</si>
  <si>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</si>
  <si>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</si>
  <si>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</si>
  <si>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</si>
  <si>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</si>
  <si>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</si>
  <si>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</si>
  <si>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</si>
  <si>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</si>
  <si>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</si>
  <si>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</si>
  <si>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</si>
  <si>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</si>
  <si>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</si>
  <si>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</si>
  <si>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</si>
  <si>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</si>
  <si>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</si>
  <si>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</si>
  <si>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</si>
  <si>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</si>
  <si>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</si>
  <si>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</si>
  <si>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</si>
  <si>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</si>
  <si>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</si>
  <si>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</si>
  <si>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</si>
  <si>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</si>
  <si>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</si>
  <si>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</si>
  <si>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</si>
  <si>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</si>
  <si>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</si>
  <si>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</si>
  <si>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</si>
  <si>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</si>
  <si>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</si>
  <si>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</si>
  <si>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</si>
  <si>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</si>
  <si>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</si>
  <si>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</si>
  <si>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</si>
  <si>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</si>
  <si>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</si>
  <si>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</si>
  <si>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</si>
  <si>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</si>
  <si>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</si>
  <si>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</si>
  <si>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</si>
  <si>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</si>
  <si>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</si>
  <si>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</si>
  <si>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</si>
  <si>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</si>
  <si>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</si>
  <si>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</si>
  <si>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</si>
  <si>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</si>
  <si>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</si>
  <si>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</si>
  <si>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</si>
  <si>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</si>
  <si>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</si>
  <si>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</si>
  <si>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</si>
  <si>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</si>
  <si>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</si>
  <si>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</si>
  <si>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</si>
  <si>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</si>
  <si>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</si>
  <si>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</si>
  <si>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</si>
  <si>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</si>
  <si>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</si>
  <si>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</si>
  <si>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</si>
  <si>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</si>
  <si>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</si>
  <si>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</si>
  <si>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</si>
  <si>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</si>
  <si>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</si>
  <si>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</si>
  <si>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</si>
  <si>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</si>
  <si>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</si>
  <si>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</si>
  <si>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</si>
  <si>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</si>
  <si>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</si>
  <si>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</si>
  <si>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</si>
  <si>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</si>
  <si>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</si>
  <si>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</si>
  <si>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</si>
  <si>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</si>
  <si>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</si>
  <si>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</si>
  <si>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</si>
  <si>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</si>
  <si>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</si>
  <si>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</si>
  <si>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</si>
  <si>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</si>
  <si>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</si>
  <si>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</si>
  <si>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</si>
  <si>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</si>
  <si>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</si>
  <si>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</si>
  <si>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</si>
  <si>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</si>
  <si>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</si>
  <si>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</si>
  <si>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</si>
  <si>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</si>
  <si>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</si>
  <si>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</si>
  <si>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</si>
  <si>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</si>
  <si>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</si>
  <si>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</si>
  <si>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</si>
  <si>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</si>
  <si>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</si>
  <si>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</si>
  <si>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</si>
  <si>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</si>
  <si>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</si>
  <si>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</si>
  <si>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</si>
  <si>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</si>
  <si>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</si>
  <si>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</si>
  <si>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</si>
  <si>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</si>
  <si>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</si>
  <si>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</si>
  <si>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</si>
  <si>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</si>
  <si>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</si>
  <si>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</si>
  <si>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</si>
  <si>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</si>
  <si>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</si>
  <si>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</si>
  <si>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</si>
  <si>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</si>
  <si>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</si>
  <si>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</si>
  <si>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</si>
  <si>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</si>
  <si>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</si>
  <si>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</si>
  <si>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</si>
  <si>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</si>
  <si>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</si>
  <si>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</si>
  <si>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</si>
  <si>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</si>
  <si>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</si>
  <si>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</si>
  <si>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</si>
  <si>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</si>
  <si>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</si>
  <si>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</si>
  <si>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</si>
  <si>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</si>
  <si>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</si>
  <si>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</si>
  <si>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</si>
  <si>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</si>
  <si>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</si>
  <si>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</si>
  <si>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</si>
  <si>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</si>
  <si>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</si>
  <si>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</si>
  <si>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</si>
  <si>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</si>
  <si>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</si>
  <si>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</si>
  <si>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</si>
  <si>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</si>
  <si>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</si>
  <si>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</si>
  <si>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</si>
  <si>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</si>
  <si>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</si>
  <si>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</si>
  <si>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</si>
  <si>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</si>
  <si>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</si>
  <si>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</si>
  <si>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</si>
  <si>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</si>
  <si>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</si>
  <si>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</si>
  <si>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</si>
  <si>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</si>
  <si>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</si>
  <si>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</si>
  <si>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</si>
  <si>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</si>
  <si>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</si>
  <si>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</si>
  <si>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</si>
  <si>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</si>
  <si>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</si>
  <si>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</si>
  <si>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</si>
  <si>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</si>
  <si>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</si>
  <si>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</si>
  <si>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</si>
  <si>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</si>
  <si>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</si>
  <si>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</si>
  <si>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</si>
  <si>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</si>
  <si>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</si>
  <si>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</si>
  <si>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</si>
  <si>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</si>
  <si>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</si>
  <si>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</si>
  <si>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</si>
  <si>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</si>
  <si>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</si>
  <si>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</si>
  <si>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</si>
  <si>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</si>
  <si>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</si>
  <si>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</si>
  <si>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</si>
  <si>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</si>
  <si>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</si>
  <si>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</si>
  <si>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</si>
  <si>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</si>
  <si>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</si>
  <si>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</si>
  <si>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</si>
  <si>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</si>
  <si>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</si>
  <si>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</si>
  <si>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</si>
  <si>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</si>
  <si>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</si>
  <si>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</si>
  <si>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</si>
  <si>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</si>
  <si>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</si>
  <si>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</si>
  <si>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</si>
  <si>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</si>
  <si>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</si>
  <si>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</si>
  <si>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</si>
  <si>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</si>
  <si>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</si>
  <si>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</si>
  <si>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</si>
  <si>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</si>
  <si>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</si>
  <si>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</si>
  <si>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</si>
  <si>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</si>
  <si>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</si>
  <si>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</si>
  <si>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</si>
  <si>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</si>
  <si>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</si>
  <si>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</si>
  <si>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</si>
  <si>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</si>
  <si>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</si>
  <si>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</si>
  <si>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</si>
  <si>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</si>
  <si>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</si>
  <si>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</si>
  <si>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</si>
  <si>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</si>
  <si>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</si>
  <si>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</si>
  <si>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</si>
  <si>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</si>
  <si>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</si>
  <si>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</si>
  <si>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</si>
  <si>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</si>
  <si>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</si>
  <si>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</si>
  <si>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</si>
  <si>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</si>
  <si>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</si>
  <si>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</si>
  <si>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</si>
  <si>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</si>
  <si>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</si>
  <si>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</si>
  <si>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</si>
  <si>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</si>
  <si>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</si>
  <si>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</si>
  <si>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</si>
  <si>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</si>
  <si>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</si>
  <si>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</si>
  <si>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</si>
  <si>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</si>
  <si>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</si>
  <si>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</si>
  <si>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</si>
  <si>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</si>
  <si>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</si>
  <si>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</si>
  <si>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</si>
  <si>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</si>
  <si>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</si>
  <si>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</si>
  <si>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</si>
  <si>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</si>
  <si>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</si>
  <si>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</si>
  <si>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</si>
  <si>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</si>
  <si>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</si>
  <si>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</si>
  <si>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</si>
  <si>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</si>
  <si>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</si>
  <si>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</si>
  <si>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</si>
  <si>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</si>
  <si>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</si>
  <si>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</si>
  <si>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</si>
  <si>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</si>
  <si>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</si>
  <si>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</si>
  <si>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</si>
  <si>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</si>
  <si>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</si>
  <si>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</si>
  <si>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</si>
  <si>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</si>
  <si>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</si>
  <si>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</si>
  <si>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</si>
  <si>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</si>
  <si>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</si>
  <si>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</si>
  <si>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</si>
  <si>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</si>
  <si>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</si>
  <si>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</si>
  <si>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</si>
  <si>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</si>
  <si>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</si>
  <si>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</si>
  <si>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</si>
  <si>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</si>
  <si>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</si>
  <si>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</si>
  <si>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</si>
  <si>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</si>
  <si>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</si>
  <si>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</si>
  <si>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</si>
  <si>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</si>
  <si>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</si>
  <si>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</si>
  <si>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</si>
  <si>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</si>
  <si>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</si>
  <si>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</si>
  <si>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</si>
  <si>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</si>
  <si>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</si>
  <si>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</si>
  <si>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</si>
  <si>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</si>
  <si>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</si>
  <si>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</si>
  <si>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</si>
  <si>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</si>
  <si>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</si>
  <si>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</si>
  <si>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</si>
  <si>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</si>
  <si>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</si>
  <si>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</si>
  <si>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</si>
  <si>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</si>
  <si>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</si>
  <si>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</si>
  <si>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</si>
  <si>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</si>
  <si>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</si>
  <si>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</si>
  <si>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</si>
  <si>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</si>
  <si>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</si>
  <si>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</si>
  <si>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</si>
  <si>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</si>
  <si>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</si>
  <si>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</si>
  <si>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</si>
  <si>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</si>
  <si>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</si>
  <si>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</si>
  <si>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</si>
  <si>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</si>
  <si>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</si>
  <si>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</si>
  <si>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</si>
  <si>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</si>
  <si>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</si>
  <si>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</si>
  <si>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</si>
  <si>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</si>
  <si>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</si>
  <si>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</si>
  <si>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</si>
  <si>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</si>
  <si>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</si>
  <si>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</si>
  <si>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</si>
  <si>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</si>
  <si>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</si>
  <si>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</si>
  <si>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</si>
  <si>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</si>
  <si>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</si>
  <si>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</si>
  <si>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</si>
  <si>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</si>
  <si>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</si>
  <si>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</si>
  <si>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</si>
  <si>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</si>
  <si>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</si>
  <si>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</si>
  <si>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</si>
  <si>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</si>
  <si>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</si>
  <si>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</si>
  <si>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</si>
  <si>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</si>
  <si>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</si>
  <si>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</si>
  <si>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</si>
  <si>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</si>
  <si>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</si>
  <si>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</si>
  <si>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</si>
  <si>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</si>
  <si>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</si>
  <si>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</si>
  <si>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</si>
  <si>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</si>
  <si>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</si>
  <si>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</si>
  <si>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</si>
  <si>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</si>
  <si>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</si>
  <si>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</si>
  <si>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</si>
  <si>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</si>
  <si>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</si>
  <si>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</si>
  <si>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</si>
  <si>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</si>
  <si>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</si>
  <si>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</si>
  <si>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</si>
  <si>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</si>
  <si>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</si>
  <si>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</si>
  <si>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</si>
  <si>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</si>
  <si>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</si>
  <si>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</si>
  <si>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</si>
  <si>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</si>
  <si>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</si>
  <si>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</si>
  <si>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</si>
  <si>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</si>
  <si>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</si>
  <si>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</si>
  <si>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</si>
  <si>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</si>
  <si>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</si>
  <si>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</si>
  <si>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</si>
  <si>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</si>
  <si>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</si>
  <si>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</si>
  <si>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</si>
  <si>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</si>
  <si>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</si>
  <si>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</si>
  <si>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</si>
  <si>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</si>
  <si>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</si>
  <si>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</si>
  <si>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</si>
  <si>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</si>
  <si>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</si>
  <si>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</si>
  <si>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</si>
  <si>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</si>
  <si>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</si>
  <si>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</si>
  <si>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</si>
  <si>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</si>
  <si>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</si>
  <si>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</si>
  <si>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</si>
  <si>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</si>
  <si>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</si>
  <si>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</si>
  <si>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</si>
  <si>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</si>
  <si>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</si>
  <si>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</si>
  <si>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</si>
  <si>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</si>
  <si>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</si>
  <si>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</si>
  <si>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</si>
  <si>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</si>
  <si>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</si>
  <si>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</si>
  <si>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</si>
  <si>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</si>
  <si>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</si>
  <si>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</si>
  <si>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</si>
  <si>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</si>
  <si>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</si>
  <si>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</si>
  <si>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</si>
  <si>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</si>
  <si>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</si>
  <si>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</si>
  <si>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</si>
  <si>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</si>
  <si>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</si>
  <si>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</si>
  <si>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</si>
  <si>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</si>
  <si>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</si>
  <si>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</si>
  <si>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</si>
  <si>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</si>
  <si>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</si>
  <si>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</si>
  <si>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</si>
  <si>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</si>
  <si>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</si>
  <si>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</si>
  <si>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</si>
  <si>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</si>
  <si>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</si>
  <si>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</si>
  <si>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</si>
  <si>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</si>
  <si>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</si>
  <si>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</si>
  <si>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</si>
  <si>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</si>
  <si>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</si>
  <si>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</si>
  <si>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</si>
  <si>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</si>
  <si>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</si>
  <si>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</si>
  <si>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</si>
  <si>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</si>
  <si>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</si>
  <si>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</si>
  <si>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</si>
  <si>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</si>
  <si>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</si>
  <si>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</si>
  <si>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</si>
  <si>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</si>
  <si>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</si>
  <si>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</si>
  <si>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</si>
  <si>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</si>
  <si>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</si>
  <si>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</si>
  <si>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</si>
  <si>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</si>
  <si>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</si>
  <si>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</si>
  <si>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</si>
  <si>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</si>
  <si>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</si>
  <si>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</si>
  <si>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</si>
  <si>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</si>
  <si>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</si>
  <si>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</si>
  <si>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</si>
  <si>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</si>
  <si>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</si>
  <si>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</si>
  <si>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</si>
  <si>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</si>
  <si>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</si>
  <si>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</si>
  <si>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</si>
  <si>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</si>
  <si>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</si>
  <si>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</si>
  <si>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</si>
  <si>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</si>
  <si>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</si>
  <si>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</si>
  <si>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</si>
  <si>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</si>
  <si>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</si>
  <si>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</si>
  <si>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</si>
  <si>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</si>
  <si>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</si>
  <si>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</si>
  <si>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</si>
  <si>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</si>
  <si>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</si>
  <si>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</si>
  <si>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</si>
  <si>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</si>
  <si>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</si>
  <si>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</si>
  <si>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</si>
  <si>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</si>
  <si>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</si>
  <si>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</si>
  <si>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</si>
  <si>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</si>
  <si>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</si>
  <si>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</si>
  <si>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</si>
  <si>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</si>
  <si>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</si>
  <si>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</si>
  <si>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</si>
  <si>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</si>
  <si>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</si>
  <si>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</si>
  <si>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</si>
  <si>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</si>
  <si>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</si>
  <si>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</si>
  <si>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</si>
  <si>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</si>
  <si>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</si>
  <si>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</si>
  <si>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</si>
  <si>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</si>
  <si>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</si>
  <si>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</si>
  <si>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</si>
  <si>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</si>
  <si>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</si>
  <si>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</si>
  <si>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</si>
  <si>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</si>
  <si>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</si>
  <si>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</si>
  <si>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</si>
  <si>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</si>
  <si>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</si>
  <si>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</si>
  <si>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</si>
  <si>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</si>
  <si>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</si>
  <si>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</si>
  <si>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</si>
  <si>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</si>
  <si>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</si>
  <si>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</si>
  <si>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</si>
  <si>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</si>
  <si>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</si>
  <si>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</si>
  <si>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</si>
  <si>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</si>
  <si>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</si>
  <si>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</si>
  <si>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</si>
  <si>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</si>
  <si>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</si>
  <si>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</si>
  <si>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</si>
  <si>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</si>
  <si>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</si>
  <si>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</si>
  <si>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</si>
  <si>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</si>
  <si>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</si>
  <si>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</si>
  <si>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</si>
  <si>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</si>
  <si>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</si>
  <si>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</si>
  <si>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</si>
  <si>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</si>
  <si>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</si>
  <si>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</si>
  <si>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</si>
  <si>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</si>
  <si>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</si>
  <si>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</si>
  <si>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</si>
  <si>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</si>
  <si>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</si>
  <si>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</si>
  <si>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</si>
  <si>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</si>
  <si>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</si>
  <si>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</si>
  <si>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</si>
  <si>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</si>
  <si>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</si>
  <si>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</si>
  <si>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</si>
  <si>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</si>
  <si>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</si>
  <si>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</si>
  <si>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</si>
  <si>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</si>
  <si>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</si>
  <si>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</si>
  <si>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</si>
  <si>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</si>
  <si>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</si>
  <si>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</si>
  <si>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</si>
  <si>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</si>
  <si>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</si>
  <si>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</si>
  <si>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</si>
  <si>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</si>
  <si>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</si>
  <si>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</si>
  <si>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</si>
  <si>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</si>
  <si>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</si>
  <si>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</si>
  <si>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</si>
  <si>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</si>
  <si>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</si>
  <si>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</si>
  <si>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</si>
  <si>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</si>
  <si>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</si>
  <si>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</si>
  <si>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</si>
  <si>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</si>
  <si>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</si>
  <si>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</si>
  <si>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</si>
  <si>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</si>
  <si>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</si>
  <si>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</si>
  <si>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</si>
  <si>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</si>
  <si>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</si>
  <si>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</si>
  <si>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</si>
  <si>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</si>
  <si>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</si>
  <si>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</si>
  <si>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</si>
  <si>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</si>
  <si>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</si>
  <si>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</si>
  <si>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</si>
  <si>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</si>
  <si>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</si>
  <si>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</si>
  <si>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</si>
  <si>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</si>
  <si>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</si>
  <si>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</si>
  <si>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</si>
  <si>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</si>
  <si>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</si>
  <si>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</si>
  <si>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</si>
  <si>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</si>
  <si>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</si>
  <si>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</si>
  <si>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</si>
  <si>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</si>
  <si>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</si>
  <si>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</si>
  <si>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</si>
  <si>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</si>
  <si>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</si>
  <si>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</si>
  <si>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</si>
  <si>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</si>
  <si>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</si>
  <si>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</si>
  <si>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</si>
  <si>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</si>
  <si>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</si>
  <si>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</si>
  <si>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</si>
  <si>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</si>
  <si>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</si>
  <si>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</si>
  <si>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</si>
  <si>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</si>
  <si>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</si>
  <si>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</si>
  <si>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</si>
  <si>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</si>
  <si>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</si>
  <si>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</si>
  <si>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</si>
  <si>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</si>
  <si>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</si>
  <si>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</si>
  <si>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</si>
  <si>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</si>
  <si>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</si>
  <si>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</si>
  <si>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</si>
  <si>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</si>
  <si>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</si>
  <si>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</si>
  <si>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</si>
  <si>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</si>
  <si>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</si>
  <si>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</si>
  <si>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</si>
  <si>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</si>
  <si>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</si>
  <si>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</si>
  <si>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</si>
  <si>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</si>
  <si>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</si>
  <si>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</si>
  <si>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</si>
  <si>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</si>
  <si>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</si>
  <si>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</si>
  <si>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</si>
  <si>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</si>
  <si>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</si>
  <si>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</si>
  <si>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</si>
  <si>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</si>
  <si>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</si>
  <si>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</si>
  <si>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</si>
  <si>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</si>
  <si>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</si>
  <si>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</si>
  <si>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</si>
  <si>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</si>
  <si>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</si>
  <si>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</si>
  <si>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</si>
  <si>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</si>
  <si>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</si>
  <si>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</si>
  <si>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</si>
  <si>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</si>
  <si>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</si>
  <si>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</si>
  <si>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</si>
  <si>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</si>
  <si>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</si>
  <si>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</si>
  <si>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</si>
  <si>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</si>
  <si>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</si>
  <si>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</si>
  <si>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</si>
  <si>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</si>
  <si>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</si>
  <si>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</si>
  <si>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</si>
  <si>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</si>
  <si>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</si>
  <si>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</si>
  <si>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</si>
  <si>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</si>
  <si>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</si>
  <si>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</si>
  <si>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</si>
  <si>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</si>
  <si>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</si>
  <si>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</si>
  <si>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</si>
  <si>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</si>
  <si>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</si>
  <si>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</si>
  <si>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</si>
  <si>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</si>
  <si>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</si>
  <si>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</si>
  <si>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</si>
  <si>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</si>
  <si>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</si>
  <si>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</si>
  <si>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</si>
  <si>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</si>
  <si>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</si>
  <si>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</si>
  <si>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</si>
  <si>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</si>
  <si>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</si>
  <si>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</si>
  <si>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</si>
  <si>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</si>
  <si>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</si>
  <si>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</si>
  <si>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</si>
  <si>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</si>
  <si>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</si>
  <si>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</si>
  <si>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</si>
  <si>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</si>
  <si>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</si>
  <si>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</si>
  <si>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</si>
  <si>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</si>
  <si>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</si>
  <si>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</si>
  <si>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</si>
  <si>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</si>
  <si>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</si>
  <si>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</si>
  <si>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</si>
  <si>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</si>
  <si>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</si>
  <si>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</si>
  <si>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</si>
  <si>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</si>
  <si>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</si>
  <si>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</si>
  <si>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</si>
  <si>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</si>
  <si>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</si>
  <si>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</si>
  <si>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</si>
  <si>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</si>
  <si>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</si>
  <si>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</si>
  <si>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</si>
  <si>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</si>
  <si>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</si>
  <si>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</si>
  <si>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</si>
  <si>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</si>
  <si>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</si>
  <si>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</si>
  <si>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</si>
  <si>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</si>
  <si>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</si>
  <si>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</si>
  <si>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</si>
  <si>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</si>
  <si>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</si>
  <si>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</si>
  <si>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</si>
  <si>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</si>
  <si>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</si>
  <si>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</si>
  <si>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</si>
  <si>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</si>
  <si>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</si>
  <si>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</si>
  <si>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</si>
  <si>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</si>
  <si>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</si>
  <si>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</si>
  <si>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</si>
  <si>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</si>
  <si>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</si>
  <si>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</si>
  <si>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</si>
  <si>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</si>
  <si>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</si>
  <si>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</si>
  <si>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</si>
  <si>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</si>
  <si>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</si>
  <si>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</si>
  <si>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</si>
  <si>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</si>
  <si>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</si>
  <si>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</si>
  <si>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</si>
  <si>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</si>
  <si>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</si>
  <si>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</si>
  <si>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</si>
  <si>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</si>
  <si>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</si>
  <si>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</si>
  <si>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</si>
  <si>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</si>
  <si>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</si>
  <si>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</si>
  <si>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</si>
  <si>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</si>
  <si>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</si>
  <si>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</si>
  <si>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</si>
  <si>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</si>
  <si>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</si>
  <si>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</si>
  <si>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</si>
  <si>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</si>
  <si>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</si>
  <si>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</si>
  <si>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</si>
  <si>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</si>
  <si>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</si>
  <si>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</si>
  <si>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</si>
  <si>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</si>
  <si>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</si>
  <si>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</si>
  <si>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</si>
  <si>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</si>
  <si>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</si>
  <si>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</si>
  <si>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</si>
  <si>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</si>
  <si>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</si>
  <si>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</si>
  <si>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</si>
  <si>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</si>
  <si>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</si>
  <si>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</si>
  <si>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</si>
  <si>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</si>
  <si>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</si>
  <si>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</si>
  <si>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</si>
  <si>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</si>
  <si>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</si>
  <si>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</si>
  <si>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</si>
  <si>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</si>
  <si>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</si>
  <si>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</si>
  <si>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</si>
  <si>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</si>
  <si>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</si>
  <si>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</si>
  <si>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</si>
  <si>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</si>
  <si>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</si>
  <si>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</si>
  <si>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</si>
  <si>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</si>
  <si>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</si>
  <si>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</si>
  <si>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</si>
  <si>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</si>
  <si>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</si>
  <si>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</si>
  <si>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</si>
  <si>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</si>
  <si>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</si>
  <si>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</si>
  <si>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</si>
  <si>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</si>
  <si>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</si>
  <si>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</si>
  <si>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</si>
  <si>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</si>
  <si>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</si>
  <si>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</si>
  <si>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</si>
  <si>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</si>
  <si>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</si>
  <si>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</si>
  <si>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</si>
  <si>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</si>
  <si>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</si>
  <si>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</si>
  <si>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</si>
  <si>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</si>
  <si>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</si>
  <si>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</si>
  <si>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</si>
  <si>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</si>
  <si>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</si>
  <si>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</si>
  <si>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</si>
  <si>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</si>
  <si>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</si>
  <si>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</si>
  <si>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</si>
  <si>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</si>
  <si>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</si>
  <si>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</si>
  <si>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</si>
  <si>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</si>
  <si>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</si>
  <si>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</si>
  <si>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</si>
  <si>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</si>
  <si>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</si>
  <si>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</si>
  <si>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</si>
  <si>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</si>
  <si>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</si>
  <si>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</si>
  <si>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</si>
  <si>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</si>
  <si>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</si>
  <si>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</si>
  <si>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</si>
  <si>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</si>
  <si>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</si>
  <si>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</si>
  <si>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</si>
  <si>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</si>
  <si>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</si>
  <si>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</si>
  <si>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</si>
  <si>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</si>
  <si>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</si>
  <si>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</si>
  <si>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</si>
  <si>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</si>
  <si>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</si>
  <si>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</si>
  <si>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</si>
  <si>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</si>
  <si>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</si>
  <si>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</si>
  <si>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</si>
  <si>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</si>
  <si>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</si>
  <si>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</si>
  <si>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</si>
  <si>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</si>
  <si>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</si>
  <si>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</si>
  <si>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</si>
  <si>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</si>
  <si>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</si>
  <si>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</si>
  <si>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</si>
  <si>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</si>
  <si>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</si>
  <si>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</si>
  <si>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</si>
  <si>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</si>
  <si>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</si>
  <si>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</si>
  <si>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</si>
  <si>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</si>
  <si>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</si>
  <si>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</si>
  <si>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</si>
  <si>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</si>
  <si>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</si>
  <si>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</si>
  <si>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</si>
  <si>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</si>
  <si>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</si>
  <si>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</si>
  <si>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</si>
  <si>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</si>
  <si>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</si>
  <si>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</si>
  <si>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</si>
  <si>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</si>
  <si>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</si>
  <si>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</si>
  <si>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</si>
  <si>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</si>
  <si>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</si>
  <si>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</si>
  <si>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</si>
  <si>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</si>
  <si>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</si>
  <si>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</si>
  <si>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</si>
  <si>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</si>
  <si>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</si>
  <si>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</si>
  <si>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</si>
  <si>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</si>
  <si>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</si>
  <si>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</si>
  <si>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</si>
  <si>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</si>
  <si>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</si>
  <si>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</si>
  <si>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</si>
  <si>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</si>
  <si>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</si>
  <si>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</si>
  <si>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</si>
  <si>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</si>
  <si>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</si>
  <si>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</si>
  <si>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</si>
  <si>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</si>
  <si>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</si>
  <si>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</si>
  <si>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</si>
  <si>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</si>
  <si>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</si>
  <si>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</si>
  <si>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</si>
  <si>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</si>
  <si>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</si>
  <si>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</si>
  <si>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</si>
  <si>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</si>
  <si>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</si>
  <si>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</si>
  <si>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</si>
  <si>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</si>
  <si>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</si>
  <si>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</si>
  <si>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</si>
  <si>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</si>
  <si>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</si>
  <si>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</si>
  <si>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</si>
  <si>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</si>
  <si>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</si>
  <si>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</si>
  <si>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</si>
  <si>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</si>
  <si>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</si>
  <si>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</si>
  <si>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</si>
  <si>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</si>
  <si>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</si>
  <si>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</si>
  <si>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</si>
  <si>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</si>
  <si>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</si>
  <si>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</si>
  <si>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</si>
  <si>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</si>
  <si>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</si>
  <si>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</si>
  <si>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</si>
  <si>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</si>
  <si>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</si>
  <si>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</si>
  <si>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</si>
  <si>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</si>
  <si>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</si>
  <si>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</si>
  <si>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</si>
  <si>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</si>
  <si>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</si>
  <si>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</si>
  <si>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</si>
  <si>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</si>
  <si>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</si>
  <si>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</si>
  <si>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</si>
  <si>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</si>
  <si>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</si>
  <si>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</si>
  <si>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</si>
  <si>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</si>
  <si>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</si>
  <si>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</si>
  <si>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</si>
  <si>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</si>
  <si>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</si>
  <si>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</si>
  <si>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</si>
  <si>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</si>
  <si>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</si>
  <si>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</si>
  <si>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</si>
  <si>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</si>
  <si>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</si>
  <si>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</si>
  <si>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</si>
  <si>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</si>
  <si>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</si>
  <si>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</si>
  <si>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</si>
  <si>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</si>
  <si>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</si>
  <si>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</si>
  <si>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</si>
  <si>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</si>
  <si>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</si>
  <si>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</si>
  <si>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</si>
  <si>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</si>
  <si>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</si>
  <si>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</si>
  <si>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</si>
  <si>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</si>
  <si>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</si>
  <si>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</si>
  <si>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</si>
  <si>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</si>
  <si>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</si>
  <si>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</si>
  <si>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</si>
  <si>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</si>
  <si>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</si>
  <si>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</si>
  <si>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</si>
  <si>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</si>
  <si>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</si>
  <si>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</si>
  <si>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</si>
  <si>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</si>
  <si>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</si>
  <si>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</si>
  <si>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</si>
  <si>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</si>
  <si>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</si>
  <si>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</si>
  <si>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</si>
  <si>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</si>
  <si>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</si>
  <si>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</si>
  <si>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</si>
  <si>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</si>
  <si>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</si>
  <si>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</si>
  <si>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</si>
  <si>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</si>
  <si>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</si>
  <si>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</si>
  <si>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</si>
  <si>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</si>
  <si>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</si>
  <si>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</si>
  <si>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</si>
  <si>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</si>
  <si>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</si>
  <si>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</si>
  <si>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</si>
  <si>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</si>
  <si>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</si>
  <si>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</si>
  <si>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</si>
  <si>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</si>
  <si>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</si>
  <si>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</si>
  <si>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</si>
  <si>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</si>
  <si>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</si>
  <si>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</si>
  <si>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</si>
  <si>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</si>
  <si>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</si>
  <si>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</si>
  <si>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</si>
  <si>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</si>
  <si>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</si>
  <si>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</si>
  <si>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</si>
  <si>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</si>
  <si>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</si>
  <si>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</si>
  <si>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</si>
  <si>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</si>
  <si>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</si>
  <si>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</si>
  <si>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</si>
  <si>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</si>
  <si>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</si>
  <si>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</si>
  <si>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</si>
  <si>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</si>
  <si>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</si>
  <si>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</si>
  <si>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</si>
  <si>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</si>
  <si>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</si>
  <si>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</si>
  <si>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</si>
  <si>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</si>
  <si>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</si>
  <si>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</si>
  <si>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</si>
  <si>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</si>
  <si>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</si>
  <si>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</si>
  <si>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</si>
  <si>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</si>
  <si>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</si>
  <si>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</si>
  <si>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</si>
  <si>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</si>
  <si>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</si>
  <si>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</si>
  <si>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</si>
  <si>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</si>
  <si>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</si>
  <si>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</si>
  <si>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</si>
  <si>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</si>
  <si>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</si>
  <si>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</si>
  <si>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</si>
  <si>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</si>
  <si>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</si>
  <si>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</si>
  <si>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</si>
  <si>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</si>
  <si>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</si>
  <si>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</si>
  <si>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</si>
  <si>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</si>
  <si>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</si>
  <si>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</si>
  <si>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</si>
  <si>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</si>
  <si>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</si>
  <si>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</si>
  <si>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</si>
  <si>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</si>
  <si>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</si>
  <si>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</si>
  <si>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</si>
  <si>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</si>
  <si>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</si>
  <si>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</si>
  <si>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</si>
  <si>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</si>
  <si>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</si>
  <si>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</si>
  <si>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</si>
  <si>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</si>
  <si>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</si>
  <si>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</si>
  <si>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</si>
  <si>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</si>
  <si>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</si>
  <si>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</si>
  <si>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</si>
  <si>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</si>
  <si>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</si>
  <si>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</si>
  <si>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</si>
  <si>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</si>
  <si>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</si>
  <si>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</si>
  <si>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</si>
  <si>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</si>
  <si>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</si>
  <si>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</si>
  <si>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</si>
  <si>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</si>
  <si>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</si>
  <si>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</si>
  <si>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</si>
  <si>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</si>
  <si>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</si>
  <si>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</si>
  <si>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</si>
  <si>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</si>
  <si>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</si>
  <si>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</si>
  <si>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</si>
  <si>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</si>
  <si>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</si>
  <si>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</si>
  <si>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</si>
  <si>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</si>
  <si>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</si>
  <si>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</si>
  <si>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</si>
  <si>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</si>
  <si>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</si>
  <si>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</si>
  <si>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</si>
  <si>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</si>
  <si>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</si>
  <si>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</si>
  <si>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</si>
  <si>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</si>
  <si>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</si>
  <si>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</si>
  <si>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</si>
  <si>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</si>
  <si>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</si>
  <si>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</si>
  <si>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</si>
  <si>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</si>
  <si>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</si>
  <si>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</si>
  <si>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</si>
  <si>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</si>
  <si>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</si>
  <si>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</si>
  <si>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</si>
  <si>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</si>
  <si>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</si>
  <si>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</si>
  <si>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</si>
  <si>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</si>
  <si>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</si>
  <si>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</si>
  <si>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</si>
  <si>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</si>
  <si>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</si>
  <si>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</si>
  <si>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</si>
  <si>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</si>
  <si>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</si>
  <si>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</si>
  <si>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</si>
  <si>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</si>
  <si>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</si>
  <si>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</si>
  <si>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</si>
  <si>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</si>
  <si>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</si>
  <si>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</si>
  <si>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</si>
  <si>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</si>
  <si>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</si>
  <si>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</si>
  <si>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</si>
  <si>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</si>
  <si>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</si>
  <si>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</si>
  <si>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</si>
  <si>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</si>
  <si>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</si>
  <si>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</si>
  <si>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</si>
  <si>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</si>
  <si>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</si>
  <si>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</si>
  <si>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</si>
  <si>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</si>
  <si>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</si>
  <si>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</si>
  <si>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</si>
  <si>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</si>
  <si>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</si>
  <si>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</si>
  <si>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</si>
  <si>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</si>
  <si>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</si>
  <si>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</si>
  <si>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</si>
  <si>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</si>
  <si>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</si>
  <si>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</si>
  <si>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</si>
  <si>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</si>
  <si>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</si>
  <si>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</si>
  <si>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</si>
  <si>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</si>
  <si>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</si>
  <si>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</si>
  <si>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</si>
  <si>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</si>
  <si>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</si>
  <si>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</si>
  <si>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</si>
  <si>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</si>
  <si>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</si>
  <si>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</si>
  <si>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</si>
  <si>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</si>
  <si>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</si>
  <si>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</si>
  <si>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</si>
  <si>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</si>
  <si>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</si>
  <si>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</si>
  <si>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</si>
  <si>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</si>
  <si>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</si>
  <si>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</si>
  <si>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</si>
  <si>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</si>
  <si>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</si>
  <si>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</si>
  <si>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</si>
  <si>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</si>
  <si>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</si>
  <si>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</si>
  <si>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</si>
  <si>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</si>
  <si>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</si>
  <si>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</si>
  <si>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</si>
  <si>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</si>
  <si>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</si>
  <si>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</si>
  <si>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</si>
  <si>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</si>
  <si>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</si>
  <si>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</si>
  <si>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</si>
  <si>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</si>
  <si>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</si>
  <si>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</si>
  <si>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</si>
  <si>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</si>
  <si>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</si>
  <si>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</si>
  <si>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</si>
  <si>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</si>
  <si>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</si>
  <si>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</si>
  <si>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</si>
  <si>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</si>
  <si>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</si>
  <si>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</si>
  <si>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</si>
  <si>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</si>
  <si>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</si>
  <si>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</si>
  <si>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</si>
  <si>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</si>
  <si>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</si>
  <si>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</si>
  <si>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</si>
  <si>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</si>
  <si>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</si>
  <si>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</si>
  <si>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</si>
  <si>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</si>
  <si>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</si>
  <si>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</si>
  <si>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</si>
  <si>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</si>
  <si>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</si>
  <si>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</si>
  <si>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</si>
  <si>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</si>
  <si>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</si>
  <si>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</si>
  <si>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</si>
  <si>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</si>
  <si>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</si>
  <si>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</si>
  <si>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</si>
  <si>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</si>
  <si>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</si>
  <si>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</si>
  <si>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</si>
  <si>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</si>
  <si>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</si>
  <si>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</si>
  <si>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</si>
  <si>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</si>
  <si>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</si>
  <si>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</si>
  <si>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</si>
  <si>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</si>
  <si>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</si>
  <si>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</si>
  <si>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</si>
  <si>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</si>
  <si>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</si>
  <si>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</si>
  <si>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</si>
  <si>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</si>
  <si>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</si>
  <si>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</si>
  <si>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</si>
  <si>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</si>
  <si>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</si>
  <si>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</si>
  <si>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</si>
  <si>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</si>
  <si>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</si>
  <si>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</si>
  <si>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</si>
  <si>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</si>
  <si>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</si>
  <si>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</si>
  <si>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</si>
  <si>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</si>
  <si>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</si>
  <si>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</si>
  <si>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</si>
  <si>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</si>
  <si>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</si>
  <si>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</si>
  <si>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</si>
  <si>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</si>
  <si>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</si>
  <si>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</si>
  <si>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</si>
  <si>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</si>
  <si>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</si>
  <si>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</si>
  <si>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</si>
  <si>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</si>
  <si>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</si>
  <si>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</si>
  <si>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</si>
  <si>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</si>
  <si>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</si>
  <si>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</si>
  <si>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</si>
  <si>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</si>
  <si>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</si>
  <si>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</si>
  <si>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</si>
  <si>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</si>
  <si>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</si>
  <si>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</si>
  <si>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</si>
  <si>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</si>
  <si>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</si>
  <si>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</si>
  <si>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</si>
  <si>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</si>
  <si>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</si>
  <si>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</si>
  <si>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</si>
  <si>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</si>
  <si>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</si>
  <si>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</si>
  <si>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</si>
  <si>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</si>
  <si>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</si>
  <si>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</si>
  <si>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</si>
  <si>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</si>
  <si>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</si>
  <si>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</si>
  <si>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</si>
  <si>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</si>
  <si>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</si>
  <si>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</si>
  <si>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</si>
  <si>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</si>
  <si>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</si>
  <si>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</si>
  <si>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</si>
  <si>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</si>
  <si>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</si>
  <si>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</si>
  <si>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</si>
  <si>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</si>
  <si>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</si>
  <si>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</si>
  <si>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</si>
  <si>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</si>
  <si>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</si>
  <si>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</si>
  <si>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</si>
  <si>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</si>
  <si>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</si>
  <si>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</si>
  <si>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</si>
  <si>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</si>
  <si>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</si>
  <si>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</si>
  <si>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</si>
  <si>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</si>
  <si>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</si>
  <si>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</si>
  <si>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</si>
  <si>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</si>
  <si>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</si>
  <si>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</si>
  <si>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</si>
  <si>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</si>
  <si>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</si>
  <si>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</si>
  <si>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</si>
  <si>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</si>
  <si>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</si>
  <si>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</si>
  <si>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</si>
  <si>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</si>
  <si>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</si>
  <si>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</si>
  <si>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</si>
  <si>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</si>
  <si>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</si>
  <si>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</si>
  <si>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</si>
  <si>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</si>
  <si>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</si>
  <si>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</si>
  <si>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</si>
  <si>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</si>
  <si>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</si>
  <si>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</si>
  <si>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</si>
  <si>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</si>
  <si>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</si>
  <si>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</si>
  <si>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</si>
  <si>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</si>
  <si>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</si>
  <si>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</si>
  <si>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</si>
  <si>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</si>
  <si>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</si>
  <si>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</si>
  <si>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</si>
  <si>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</si>
  <si>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</si>
  <si>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</si>
  <si>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</si>
  <si>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</si>
  <si>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</si>
  <si>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</si>
  <si>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</si>
  <si>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</si>
  <si>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</si>
  <si>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</si>
  <si>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</si>
  <si>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</si>
  <si>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</si>
  <si>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</si>
  <si>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</si>
  <si>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</si>
  <si>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</si>
  <si>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</si>
  <si>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</si>
  <si>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</si>
  <si>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</si>
  <si>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</si>
  <si>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</si>
  <si>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</si>
  <si>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</si>
  <si>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</si>
  <si>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</si>
  <si>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</si>
  <si>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</si>
  <si>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</si>
  <si>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</si>
  <si>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</si>
  <si>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</si>
  <si>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</si>
  <si>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</si>
  <si>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</si>
  <si>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</si>
  <si>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</si>
  <si>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</si>
  <si>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</si>
  <si>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</si>
  <si>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</si>
  <si>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</si>
  <si>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</si>
  <si>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</si>
  <si>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</si>
  <si>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</si>
  <si>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</si>
  <si>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</si>
  <si>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</si>
  <si>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</si>
  <si>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</si>
  <si>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</si>
  <si>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</si>
  <si>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</si>
  <si>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</si>
  <si>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</si>
  <si>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</si>
  <si>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</si>
  <si>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</si>
  <si>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</si>
  <si>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</si>
  <si>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</si>
  <si>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</si>
  <si>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</si>
  <si>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</si>
  <si>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</si>
  <si>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</si>
  <si>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</si>
  <si>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</si>
  <si>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</si>
  <si>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</si>
  <si>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</si>
  <si>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</si>
  <si>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</si>
  <si>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</si>
  <si>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</si>
  <si>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</si>
  <si>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</si>
  <si>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</si>
  <si>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</si>
  <si>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</si>
  <si>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</si>
  <si>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</si>
  <si>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</si>
  <si>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</si>
  <si>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</si>
  <si>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</si>
  <si>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</si>
  <si>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</si>
  <si>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</si>
  <si>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</si>
  <si>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</si>
  <si>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</si>
  <si>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</si>
  <si>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</si>
  <si>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</si>
  <si>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</si>
  <si>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</si>
  <si>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</si>
  <si>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</si>
  <si>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</si>
  <si>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</si>
  <si>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</si>
  <si>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</si>
  <si>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</si>
  <si>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</si>
  <si>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</si>
  <si>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</si>
  <si>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</si>
  <si>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</si>
  <si>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</si>
  <si>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</si>
  <si>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</si>
  <si>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</si>
  <si>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</si>
  <si>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</si>
  <si>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</si>
  <si>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</si>
  <si>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</si>
  <si>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</si>
  <si>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</si>
  <si>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</si>
  <si>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</si>
  <si>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</si>
  <si>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</si>
  <si>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</si>
  <si>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</si>
  <si>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</si>
  <si>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</si>
  <si>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</si>
  <si>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</si>
  <si>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</si>
  <si>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</si>
  <si>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</si>
  <si>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</si>
  <si>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</si>
  <si>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</si>
  <si>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</si>
  <si>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</si>
  <si>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</si>
  <si>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</si>
  <si>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</si>
  <si>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</si>
  <si>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</si>
  <si>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</si>
  <si>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</si>
  <si>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</si>
  <si>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</si>
  <si>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</si>
  <si>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</si>
  <si>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</si>
  <si>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</si>
  <si>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</si>
  <si>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</si>
  <si>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</si>
  <si>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</si>
  <si>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</si>
  <si>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</si>
  <si>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</si>
  <si>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</si>
  <si>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</si>
  <si>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</si>
  <si>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</si>
  <si>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</si>
  <si>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</si>
  <si>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</si>
  <si>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</si>
  <si>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</si>
  <si>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</si>
  <si>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</si>
  <si>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</si>
  <si>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</si>
  <si>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</si>
  <si>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</si>
  <si>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</si>
  <si>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</si>
  <si>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</si>
  <si>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</si>
  <si>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</si>
  <si>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</si>
  <si>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</si>
  <si>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</si>
  <si>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</si>
  <si>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</si>
  <si>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</si>
  <si>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</si>
  <si>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</si>
  <si>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</si>
  <si>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</si>
  <si>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</si>
  <si>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</si>
  <si>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</si>
  <si>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</si>
  <si>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</si>
  <si>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</si>
  <si>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</si>
  <si>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</si>
  <si>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</si>
  <si>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</si>
  <si>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</si>
  <si>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</si>
  <si>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</si>
  <si>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</si>
  <si>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</si>
  <si>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</si>
  <si>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</si>
  <si>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</si>
  <si>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</si>
  <si>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</si>
  <si>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</si>
  <si>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</si>
  <si>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</si>
  <si>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</si>
  <si>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</si>
  <si>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</si>
  <si>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</si>
  <si>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</si>
  <si>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</si>
  <si>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</si>
  <si>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</si>
  <si>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</si>
  <si>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</si>
  <si>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</si>
  <si>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</si>
  <si>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</si>
  <si>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</si>
  <si>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</si>
  <si>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</si>
  <si>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</si>
  <si>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</si>
  <si>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</si>
  <si>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</si>
  <si>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</si>
  <si>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</si>
  <si>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</si>
  <si>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</si>
  <si>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</si>
  <si>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</si>
  <si>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</si>
  <si>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</si>
  <si>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</si>
  <si>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</si>
  <si>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</si>
  <si>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</si>
  <si>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</si>
  <si>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</si>
  <si>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</si>
  <si>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</si>
  <si>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</si>
  <si>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</si>
  <si>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</si>
  <si>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</si>
  <si>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</si>
  <si>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</si>
  <si>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</si>
  <si>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</si>
  <si>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</si>
  <si>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</si>
  <si>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</si>
  <si>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</si>
  <si>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</si>
  <si>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</si>
  <si>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</si>
  <si>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</si>
  <si>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</si>
  <si>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</si>
  <si>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</si>
  <si>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</si>
  <si>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</si>
  <si>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</si>
  <si>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</si>
  <si>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</si>
  <si>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</si>
  <si>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</si>
  <si>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</si>
  <si>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</si>
  <si>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</si>
  <si>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</si>
  <si>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</si>
  <si>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</si>
  <si>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</si>
  <si>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</si>
  <si>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</si>
  <si>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</si>
  <si>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</si>
  <si>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</si>
  <si>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</si>
  <si>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</si>
  <si>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</si>
  <si>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</si>
  <si>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</si>
  <si>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</si>
  <si>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</si>
  <si>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</si>
  <si>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</si>
  <si>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</si>
  <si>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</si>
  <si>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</si>
  <si>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</si>
  <si>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</si>
  <si>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</si>
  <si>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</si>
  <si>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</si>
  <si>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</si>
  <si>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</si>
  <si>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</si>
  <si>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</si>
  <si>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</si>
  <si>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</si>
  <si>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</si>
  <si>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</si>
  <si>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</si>
  <si>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</si>
  <si>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</si>
  <si>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</si>
  <si>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</si>
  <si>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</si>
  <si>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</si>
  <si>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</si>
  <si>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</si>
  <si>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</si>
  <si>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</si>
  <si>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</si>
  <si>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</si>
  <si>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</si>
  <si>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</si>
  <si>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</si>
  <si>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</si>
  <si>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</si>
  <si>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</si>
  <si>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</si>
  <si>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</si>
  <si>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</si>
  <si>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</si>
  <si>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</si>
  <si>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</si>
  <si>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</si>
  <si>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</si>
  <si>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</si>
  <si>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</si>
  <si>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</si>
  <si>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</si>
  <si>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</si>
  <si>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</si>
  <si>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</si>
  <si>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</si>
  <si>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</si>
  <si>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</si>
  <si>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</si>
  <si>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</si>
  <si>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</si>
  <si>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</si>
  <si>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</si>
  <si>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</si>
  <si>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</si>
  <si>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</si>
  <si>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</si>
  <si>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</si>
  <si>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</si>
  <si>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</si>
  <si>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</si>
  <si>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</si>
  <si>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</si>
  <si>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</si>
  <si>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</si>
  <si>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</si>
  <si>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</si>
  <si>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</si>
  <si>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</si>
  <si>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</si>
  <si>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</si>
  <si>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</si>
  <si>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</si>
  <si>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</si>
  <si>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</si>
  <si>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</si>
  <si>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</si>
  <si>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</si>
  <si>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</si>
  <si>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</si>
  <si>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</si>
  <si>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</si>
  <si>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</si>
  <si>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</si>
  <si>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</si>
  <si>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</si>
  <si>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</si>
  <si>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</si>
  <si>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</si>
  <si>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</si>
  <si>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</si>
  <si>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</si>
  <si>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</si>
  <si>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</si>
  <si>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</si>
  <si>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</si>
  <si>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</si>
  <si>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</si>
  <si>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</si>
  <si>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</si>
  <si>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</si>
  <si>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</si>
  <si>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</si>
  <si>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</si>
  <si>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</si>
  <si>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</si>
  <si>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</si>
  <si>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</si>
  <si>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</si>
  <si>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</si>
  <si>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</si>
  <si>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</si>
  <si>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</si>
  <si>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</si>
  <si>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</si>
  <si>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</si>
  <si>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</si>
  <si>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</si>
  <si>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</si>
  <si>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</si>
  <si>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</si>
  <si>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</si>
  <si>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</si>
  <si>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</si>
  <si>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</si>
  <si>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</si>
  <si>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</si>
  <si>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</si>
  <si>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</si>
  <si>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</si>
  <si>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</si>
  <si>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</si>
  <si>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</si>
  <si>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</si>
  <si>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</si>
  <si>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</si>
  <si>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</si>
  <si>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</si>
  <si>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</si>
  <si>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</si>
  <si>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</si>
  <si>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</si>
  <si>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</si>
  <si>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</si>
  <si>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</si>
  <si>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</si>
  <si>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</si>
  <si>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</si>
  <si>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</si>
  <si>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</si>
  <si>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</si>
  <si>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</si>
  <si>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</si>
  <si>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</si>
  <si>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</si>
  <si>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</si>
  <si>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</si>
  <si>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</si>
  <si>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</si>
  <si>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</si>
  <si>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</si>
  <si>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</si>
  <si>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</si>
  <si>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</si>
  <si>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</si>
  <si>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</si>
  <si>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</si>
  <si>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</si>
  <si>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</si>
  <si>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</si>
  <si>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</si>
  <si>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</si>
  <si>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</si>
  <si>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</si>
  <si>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</si>
  <si>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</si>
  <si>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</si>
  <si>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</si>
  <si>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</si>
  <si>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</si>
  <si>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</si>
  <si>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</si>
  <si>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</si>
  <si>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</si>
  <si>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</si>
  <si>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</si>
  <si>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</si>
  <si>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</si>
  <si>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</si>
  <si>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</si>
  <si>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</si>
  <si>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</si>
  <si>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</si>
  <si>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</si>
  <si>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</si>
  <si>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</si>
  <si>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</si>
  <si>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</si>
  <si>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</si>
  <si>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</si>
  <si>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</si>
  <si>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</si>
  <si>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</si>
  <si>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</si>
  <si>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</si>
  <si>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</si>
  <si>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</si>
  <si>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</si>
  <si>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</si>
  <si>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</si>
  <si>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</si>
  <si>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</si>
  <si>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</si>
  <si>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</si>
  <si>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</si>
  <si>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</si>
  <si>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</si>
  <si>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</si>
  <si>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</si>
  <si>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</si>
  <si>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</si>
  <si>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</si>
  <si>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</si>
  <si>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</si>
  <si>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</si>
  <si>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</si>
  <si>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</si>
  <si>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</si>
  <si>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</si>
  <si>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</si>
  <si>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</si>
  <si>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</si>
  <si>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</si>
  <si>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</si>
  <si>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</si>
  <si>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</si>
  <si>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</si>
  <si>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</si>
  <si>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</si>
  <si>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</si>
  <si>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</si>
  <si>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</si>
  <si>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</si>
  <si>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</si>
  <si>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</si>
  <si>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</si>
  <si>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</si>
  <si>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</si>
  <si>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</si>
  <si>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</si>
  <si>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</si>
  <si>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</si>
  <si>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</si>
  <si>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</si>
  <si>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</si>
  <si>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</si>
  <si>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</si>
  <si>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</si>
  <si>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</si>
  <si>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</si>
  <si>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</si>
  <si>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</si>
  <si>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</si>
  <si>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</si>
  <si>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</si>
  <si>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</si>
  <si>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</si>
  <si>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</si>
  <si>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</si>
  <si>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</si>
  <si>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</si>
  <si>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</si>
  <si>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</si>
  <si>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</si>
  <si>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</si>
  <si>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</si>
  <si>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</si>
  <si>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</si>
  <si>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</si>
  <si>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</si>
  <si>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</si>
  <si>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</si>
  <si>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</si>
  <si>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</si>
  <si>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</si>
  <si>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</si>
  <si>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</si>
  <si>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</si>
  <si>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</si>
  <si>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</si>
  <si>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</si>
  <si>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</si>
  <si>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</si>
  <si>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</si>
  <si>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</si>
  <si>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</si>
  <si>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</si>
  <si>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</si>
  <si>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</si>
  <si>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</si>
  <si>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</si>
  <si>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</si>
  <si>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</si>
  <si>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</si>
  <si>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</si>
  <si>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</si>
  <si>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</si>
  <si>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</si>
  <si>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</si>
  <si>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</si>
  <si>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</si>
  <si>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</si>
  <si>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</si>
  <si>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</si>
  <si>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</si>
  <si>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</si>
  <si>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</si>
  <si>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</si>
  <si>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</si>
  <si>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</si>
  <si>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</si>
  <si>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</si>
  <si>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</si>
  <si>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</si>
  <si>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</si>
  <si>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</si>
  <si>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</si>
  <si>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</si>
  <si>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</si>
  <si>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</si>
  <si>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</si>
  <si>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</si>
  <si>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</si>
  <si>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</si>
  <si>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</si>
  <si>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</si>
  <si>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</si>
  <si>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</si>
  <si>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</si>
  <si>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</si>
  <si>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</si>
  <si>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</si>
  <si>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</si>
  <si>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</si>
  <si>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</si>
  <si>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</si>
  <si>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</si>
  <si>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</si>
  <si>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</si>
  <si>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</si>
  <si>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</si>
  <si>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</si>
  <si>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</si>
  <si>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</si>
  <si>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</si>
  <si>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</si>
  <si>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</si>
  <si>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</si>
  <si>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</si>
  <si>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</si>
  <si>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</si>
  <si>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</si>
  <si>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</si>
  <si>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</si>
  <si>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</si>
  <si>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</si>
  <si>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</si>
  <si>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</si>
  <si>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</si>
  <si>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</si>
  <si>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</si>
  <si>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</si>
  <si>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</si>
  <si>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</si>
  <si>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</si>
  <si>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</si>
  <si>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</si>
  <si>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</si>
  <si>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</si>
  <si>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</si>
  <si>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</si>
  <si>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</si>
  <si>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</si>
  <si>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</si>
  <si>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</si>
  <si>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</si>
  <si>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</si>
  <si>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</si>
  <si>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</si>
  <si>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</si>
  <si>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</si>
  <si>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</si>
  <si>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</si>
  <si>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</si>
  <si>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</si>
  <si>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</si>
  <si>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</si>
  <si>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</si>
  <si>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</si>
  <si>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</si>
  <si>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</si>
  <si>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</si>
  <si>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</si>
  <si>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</si>
  <si>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</si>
  <si>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</si>
  <si>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</si>
  <si>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</si>
  <si>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</si>
  <si>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</si>
  <si>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</si>
  <si>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</si>
  <si>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</si>
  <si>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</si>
  <si>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</si>
  <si>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</si>
  <si>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</si>
  <si>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</si>
  <si>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</si>
  <si>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</si>
  <si>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</si>
  <si>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</si>
  <si>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</si>
  <si>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</si>
  <si>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</si>
  <si>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</si>
  <si>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</si>
  <si>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</si>
  <si>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</si>
  <si>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</si>
  <si>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</si>
  <si>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</si>
  <si>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</si>
  <si>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</si>
  <si>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</si>
  <si>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</si>
  <si>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</si>
  <si>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</si>
  <si>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</si>
  <si>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</si>
  <si>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</si>
  <si>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</si>
  <si>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</si>
  <si>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</si>
  <si>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</si>
  <si>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</si>
  <si>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</si>
  <si>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</si>
  <si>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</si>
  <si>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</si>
  <si>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</si>
  <si>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</si>
  <si>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</si>
  <si>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</si>
  <si>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</si>
  <si>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</si>
  <si>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</si>
  <si>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</si>
  <si>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</si>
  <si>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</si>
  <si>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</si>
  <si>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</si>
  <si>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</si>
  <si>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</si>
  <si>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</si>
  <si>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</si>
  <si>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</si>
  <si>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</si>
  <si>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</si>
  <si>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</si>
  <si>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</si>
  <si>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</si>
  <si>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</si>
  <si>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</si>
  <si>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</si>
  <si>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</si>
  <si>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</si>
  <si>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</si>
  <si>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</si>
  <si>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</si>
  <si>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</si>
  <si>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</si>
  <si>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</si>
  <si>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</si>
  <si>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</si>
  <si>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</si>
  <si>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</si>
  <si>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</si>
  <si>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</si>
  <si>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</si>
  <si>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</si>
  <si>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</si>
  <si>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</si>
  <si>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</si>
  <si>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</si>
  <si>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</si>
  <si>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</si>
  <si>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</si>
  <si>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</si>
  <si>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</si>
  <si>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</si>
  <si>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</si>
  <si>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</si>
  <si>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</si>
  <si>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</si>
  <si>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</si>
  <si>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</si>
  <si>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</si>
  <si>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</si>
  <si>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</si>
  <si>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</si>
  <si>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</si>
  <si>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</si>
  <si>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</si>
  <si>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</si>
  <si>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</si>
  <si>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</si>
  <si>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</si>
  <si>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</si>
  <si>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</si>
  <si>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</si>
  <si>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</si>
  <si>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</si>
  <si>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</si>
  <si>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</si>
  <si>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</si>
  <si>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</si>
  <si>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</si>
  <si>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</si>
  <si>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</si>
  <si>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</si>
  <si>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</si>
  <si>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</si>
  <si>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</si>
  <si>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</si>
  <si>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</si>
  <si>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</si>
  <si>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</si>
  <si>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</si>
  <si>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</si>
  <si>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</si>
  <si>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</si>
  <si>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</si>
  <si>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</si>
  <si>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</si>
  <si>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</si>
  <si>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</si>
  <si>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</si>
  <si>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</si>
  <si>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</si>
  <si>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</si>
  <si>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</si>
  <si>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</si>
  <si>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</si>
  <si>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</si>
  <si>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</si>
  <si>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</si>
  <si>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</si>
  <si>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</si>
  <si>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</si>
  <si>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</si>
  <si>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</si>
  <si>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</si>
  <si>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</si>
  <si>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</si>
  <si>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</si>
  <si>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</si>
  <si>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</si>
  <si>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</si>
  <si>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</si>
  <si>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</si>
  <si>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</si>
  <si>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</si>
  <si>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</si>
  <si>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</si>
  <si>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</si>
  <si>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</si>
  <si>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</si>
  <si>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</si>
  <si>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</si>
  <si>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</si>
  <si>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</si>
  <si>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</si>
  <si>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</si>
  <si>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</si>
  <si>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</si>
  <si>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</si>
  <si>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</si>
  <si>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</si>
  <si>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</si>
  <si>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</si>
  <si>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</si>
  <si>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</si>
  <si>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</si>
  <si>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</si>
  <si>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</si>
  <si>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</si>
  <si>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</si>
  <si>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</si>
  <si>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</si>
  <si>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</si>
  <si>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</si>
  <si>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</si>
  <si>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</si>
  <si>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</si>
  <si>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</si>
  <si>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</si>
  <si>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</si>
  <si>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</si>
  <si>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</si>
  <si>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</si>
  <si>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</si>
  <si>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</si>
  <si>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</si>
  <si>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</si>
  <si>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</si>
  <si>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</si>
  <si>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</si>
  <si>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</si>
  <si>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</si>
  <si>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</si>
  <si>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</si>
  <si>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</si>
  <si>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</si>
  <si>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</si>
  <si>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</si>
  <si>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</si>
  <si>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</si>
  <si>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</si>
  <si>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</si>
  <si>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</si>
  <si>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</si>
  <si>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</si>
  <si>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</si>
  <si>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</si>
  <si>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</si>
  <si>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</si>
  <si>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</si>
  <si>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</si>
  <si>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</si>
  <si>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</si>
  <si>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</si>
  <si>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</si>
  <si>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</si>
  <si>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</si>
  <si>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</si>
  <si>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</si>
  <si>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</si>
  <si>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</si>
  <si>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</si>
  <si>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</si>
  <si>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</si>
  <si>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</si>
  <si>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</si>
  <si>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</si>
  <si>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</si>
  <si>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</si>
  <si>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</si>
  <si>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</si>
  <si>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</si>
  <si>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</si>
  <si>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</si>
  <si>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</si>
  <si>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</si>
  <si>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</si>
  <si>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</si>
  <si>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</si>
  <si>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</si>
  <si>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</si>
  <si>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</si>
  <si>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</si>
  <si>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</si>
  <si>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</si>
  <si>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</si>
  <si>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</si>
  <si>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</si>
  <si>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</si>
  <si>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</si>
  <si>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</si>
  <si>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</si>
  <si>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</si>
  <si>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</si>
  <si>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</si>
  <si>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</si>
  <si>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</si>
  <si>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</si>
  <si>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</si>
  <si>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</si>
  <si>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</si>
  <si>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</si>
  <si>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</si>
  <si>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</si>
  <si>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</si>
  <si>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</si>
  <si>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</si>
  <si>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</si>
  <si>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</si>
  <si>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</si>
  <si>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</si>
  <si>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</si>
  <si>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</si>
  <si>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</si>
  <si>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</si>
  <si>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</si>
  <si>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</si>
  <si>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</si>
  <si>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</si>
  <si>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</si>
  <si>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</si>
  <si>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</si>
  <si>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</si>
  <si>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</si>
  <si>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</si>
  <si>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</si>
  <si>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</si>
  <si>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</si>
  <si>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</si>
  <si>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</si>
  <si>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</si>
  <si>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</si>
  <si>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</si>
  <si>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</si>
  <si>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</si>
  <si>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</si>
  <si>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</si>
  <si>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</si>
  <si>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</si>
  <si>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</si>
  <si>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</si>
  <si>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</si>
  <si>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</si>
  <si>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</si>
  <si>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</si>
  <si>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</si>
  <si>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</si>
  <si>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</si>
  <si>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</si>
  <si>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</si>
  <si>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</si>
  <si>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</si>
  <si>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</si>
  <si>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</si>
  <si>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</si>
  <si>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</si>
  <si>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</si>
  <si>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</si>
  <si>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</si>
  <si>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</si>
  <si>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</si>
  <si>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</si>
  <si>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</si>
  <si>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</si>
  <si>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</si>
  <si>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</si>
  <si>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</si>
  <si>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</si>
  <si>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</si>
  <si>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</si>
  <si>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</si>
  <si>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</si>
  <si>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</si>
  <si>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</si>
  <si>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</si>
  <si>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</si>
  <si>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</si>
  <si>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</si>
  <si>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</si>
  <si>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</si>
  <si>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</si>
  <si>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</si>
  <si>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</si>
  <si>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</si>
  <si>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</si>
  <si>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</si>
  <si>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</si>
  <si>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</si>
  <si>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</si>
  <si>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</si>
  <si>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</si>
  <si>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</si>
  <si>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</si>
  <si>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</si>
  <si>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</si>
  <si>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</si>
  <si>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</si>
  <si>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</si>
  <si>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</si>
  <si>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</si>
  <si>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</si>
  <si>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</si>
  <si>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</si>
  <si>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</si>
  <si>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</si>
  <si>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</si>
  <si>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</si>
  <si>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</si>
  <si>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</si>
  <si>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</si>
  <si>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</si>
  <si>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</si>
  <si>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</si>
  <si>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</si>
  <si>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</si>
  <si>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</si>
  <si>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</si>
  <si>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</si>
  <si>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</si>
  <si>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</si>
  <si>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</si>
  <si>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</si>
  <si>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</si>
  <si>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</si>
  <si>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</si>
  <si>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</si>
  <si>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</si>
  <si>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</si>
  <si>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</si>
  <si>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</si>
  <si>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</si>
  <si>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</si>
  <si>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</si>
  <si>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</si>
  <si>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</si>
  <si>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</si>
  <si>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</si>
  <si>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</si>
  <si>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</si>
  <si>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</si>
  <si>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</si>
  <si>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</si>
  <si>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</si>
  <si>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</si>
  <si>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</si>
  <si>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</si>
  <si>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</si>
  <si>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</si>
  <si>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</si>
  <si>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</si>
  <si>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</si>
  <si>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</si>
  <si>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</si>
  <si>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</si>
  <si>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</si>
  <si>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</si>
  <si>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</si>
  <si>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</si>
  <si>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</si>
  <si>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</si>
  <si>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</si>
  <si>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</si>
  <si>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</si>
  <si>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</si>
  <si>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</si>
  <si>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</si>
  <si>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</si>
  <si>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</si>
  <si>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</si>
  <si>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</si>
  <si>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</si>
  <si>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</si>
  <si>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</si>
  <si>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</si>
  <si>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</si>
  <si>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</si>
  <si>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</si>
  <si>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</si>
  <si>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</si>
  <si>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</si>
  <si>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</si>
  <si>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</si>
  <si>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</si>
  <si>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</si>
  <si>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</si>
  <si>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</si>
  <si>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</si>
  <si>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</si>
  <si>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</si>
  <si>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</si>
  <si>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</si>
  <si>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</si>
  <si>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</si>
  <si>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</si>
  <si>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</si>
  <si>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</si>
  <si>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</si>
  <si>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</si>
  <si>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</si>
  <si>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</si>
  <si>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</si>
  <si>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</si>
  <si>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</si>
  <si>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</si>
  <si>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</si>
  <si>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</si>
  <si>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</si>
  <si>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</si>
  <si>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</si>
  <si>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</si>
  <si>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</si>
  <si>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</si>
  <si>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</si>
  <si>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</si>
  <si>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</si>
  <si>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</si>
  <si>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</si>
  <si>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</si>
  <si>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</si>
  <si>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</si>
  <si>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</si>
  <si>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</si>
  <si>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</si>
  <si>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</si>
  <si>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</si>
  <si>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</si>
  <si>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</si>
  <si>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</si>
  <si>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</si>
  <si>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</si>
  <si>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</si>
  <si>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</si>
  <si>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</si>
  <si>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</si>
  <si>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</si>
  <si>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</si>
  <si>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</si>
  <si>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</si>
  <si>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</si>
  <si>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</si>
  <si>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</si>
  <si>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</si>
  <si>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</si>
  <si>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</si>
  <si>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</si>
  <si>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</si>
  <si>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</si>
  <si>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</si>
  <si>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</si>
  <si>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</si>
  <si>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</si>
  <si>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</si>
  <si>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</si>
  <si>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</si>
  <si>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</si>
  <si>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</si>
  <si>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</si>
  <si>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</si>
  <si>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</si>
  <si>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</si>
  <si>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</si>
  <si>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</si>
  <si>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</si>
  <si>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</si>
  <si>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</si>
  <si>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</si>
  <si>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</si>
  <si>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</si>
  <si>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</si>
  <si>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</si>
  <si>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</si>
  <si>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</si>
  <si>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</si>
  <si>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</si>
  <si>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</si>
  <si>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</si>
  <si>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</si>
  <si>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</si>
  <si>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</si>
  <si>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</si>
  <si>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</si>
  <si>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</si>
  <si>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</si>
  <si>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</si>
  <si>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</si>
  <si>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</si>
  <si>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</si>
  <si>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</si>
  <si>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</si>
  <si>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</si>
  <si>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</si>
  <si>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</si>
  <si>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</si>
  <si>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</si>
  <si>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</si>
  <si>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</si>
  <si>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</si>
  <si>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</si>
  <si>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</si>
  <si>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</si>
  <si>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</si>
  <si>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</si>
  <si>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</si>
  <si>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</si>
  <si>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</si>
  <si>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</si>
  <si>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</si>
  <si>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</si>
  <si>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</si>
  <si>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</si>
  <si>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</si>
  <si>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</si>
  <si>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</si>
  <si>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</si>
  <si>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</si>
  <si>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</si>
  <si>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</si>
  <si>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</si>
  <si>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</si>
  <si>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</si>
  <si>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</si>
  <si>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</si>
  <si>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</si>
  <si>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</si>
  <si>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</si>
  <si>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</si>
  <si>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</si>
  <si>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</si>
  <si>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</si>
  <si>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</si>
  <si>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</si>
  <si>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</si>
  <si>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</si>
  <si>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</si>
  <si>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</si>
  <si>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</si>
  <si>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</si>
  <si>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</si>
  <si>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</si>
  <si>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</si>
  <si>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</si>
  <si>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</si>
  <si>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</si>
  <si>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</si>
  <si>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</si>
  <si>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</si>
  <si>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</si>
  <si>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</si>
  <si>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</si>
  <si>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</si>
  <si>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</si>
  <si>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</si>
  <si>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</si>
  <si>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</si>
  <si>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</si>
  <si>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</si>
  <si>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</si>
  <si>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</si>
  <si>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</si>
  <si>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</si>
  <si>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</si>
  <si>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</si>
  <si>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</si>
  <si>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</si>
  <si>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</si>
  <si>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</si>
  <si>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</si>
  <si>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</si>
  <si>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</si>
  <si>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</si>
  <si>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</si>
  <si>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</si>
  <si>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</si>
  <si>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</si>
  <si>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</si>
  <si>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</si>
  <si>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</si>
  <si>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</si>
  <si>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</si>
  <si>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</si>
  <si>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</si>
  <si>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</si>
  <si>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</si>
  <si>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</si>
  <si>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</si>
  <si>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</si>
  <si>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</si>
  <si>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</si>
  <si>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</si>
  <si>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</si>
  <si>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</si>
  <si>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</si>
  <si>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</si>
  <si>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</si>
  <si>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</si>
  <si>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</si>
  <si>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</si>
  <si>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</si>
  <si>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</si>
  <si>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</si>
  <si>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</si>
  <si>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</si>
  <si>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</si>
  <si>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</si>
  <si>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</si>
  <si>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</si>
  <si>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</si>
  <si>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</si>
  <si>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</si>
  <si>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</si>
  <si>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</si>
  <si>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</si>
  <si>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</si>
  <si>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</si>
  <si>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</si>
  <si>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</si>
  <si>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</si>
  <si>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</si>
  <si>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</si>
  <si>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</si>
  <si>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</si>
  <si>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</si>
  <si>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</si>
  <si>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</si>
  <si>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</si>
  <si>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</si>
  <si>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</si>
  <si>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</si>
  <si>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</si>
  <si>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</si>
  <si>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</si>
  <si>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</si>
  <si>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</si>
  <si>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</si>
  <si>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</si>
  <si>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</si>
  <si>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</si>
  <si>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</si>
  <si>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</si>
  <si>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</si>
  <si>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</si>
  <si>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</si>
  <si>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</si>
  <si>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</si>
  <si>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</si>
  <si>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</si>
  <si>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</si>
  <si>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</si>
  <si>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</si>
  <si>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</si>
  <si>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</si>
  <si>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</si>
  <si>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</si>
  <si>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</si>
  <si>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</si>
  <si>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</si>
  <si>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</si>
  <si>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</si>
  <si>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</si>
  <si>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</si>
  <si>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</si>
  <si>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</si>
  <si>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</si>
  <si>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</si>
  <si>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</si>
  <si>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</si>
  <si>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</si>
  <si>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</si>
  <si>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</si>
  <si>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</si>
  <si>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</si>
  <si>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</si>
  <si>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</si>
  <si>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</si>
  <si>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</si>
  <si>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</si>
  <si>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</si>
  <si>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</si>
  <si>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</si>
  <si>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</si>
  <si>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</si>
  <si>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</si>
  <si>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</si>
  <si>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</si>
  <si>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</si>
  <si>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</si>
  <si>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</si>
  <si>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</si>
  <si>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</si>
  <si>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</si>
  <si>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</si>
  <si>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</si>
  <si>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</si>
  <si>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</si>
  <si>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</si>
  <si>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</si>
  <si>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</si>
  <si>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</si>
  <si>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</si>
  <si>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</si>
  <si>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</si>
  <si>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</si>
  <si>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</si>
  <si>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</si>
  <si>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</si>
  <si>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</si>
  <si>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</si>
  <si>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</si>
  <si>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</si>
  <si>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</si>
  <si>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</si>
  <si>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</si>
  <si>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</si>
  <si>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</si>
  <si>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</si>
  <si>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</si>
  <si>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</si>
  <si>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</si>
  <si>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</si>
  <si>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</si>
  <si>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</si>
  <si>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</si>
  <si>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</si>
  <si>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</si>
  <si>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</si>
  <si>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</si>
  <si>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</si>
  <si>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</si>
  <si>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</si>
  <si>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</si>
  <si>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</si>
  <si>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</si>
  <si>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</si>
  <si>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</si>
  <si>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</si>
  <si>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</si>
  <si>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</si>
  <si>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</si>
  <si>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</si>
  <si>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</si>
  <si>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</si>
  <si>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</si>
  <si>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</si>
  <si>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</si>
  <si>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</si>
  <si>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</si>
  <si>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</si>
  <si>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</si>
  <si>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</si>
  <si>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</si>
  <si>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</si>
  <si>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</si>
  <si>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</si>
  <si>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</si>
  <si>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</si>
  <si>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</si>
  <si>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</si>
  <si>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</si>
  <si>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</si>
  <si>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</si>
  <si>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</si>
  <si>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</si>
  <si>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</si>
  <si>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</si>
  <si>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</si>
  <si>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</si>
  <si>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</si>
  <si>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</si>
  <si>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</si>
  <si>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</si>
  <si>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</si>
  <si>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</si>
  <si>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</si>
  <si>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</si>
  <si>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</si>
  <si>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</si>
  <si>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</si>
  <si>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</si>
  <si>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</si>
  <si>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</si>
  <si>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</si>
  <si>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</si>
  <si>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</si>
  <si>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</si>
  <si>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</si>
  <si>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</si>
  <si>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</si>
  <si>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</si>
  <si>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</si>
  <si>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</si>
  <si>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</si>
  <si>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</si>
  <si>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</si>
  <si>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</si>
  <si>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</si>
  <si>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</si>
  <si>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</si>
  <si>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</si>
  <si>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</si>
  <si>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</si>
  <si>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</si>
  <si>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</si>
  <si>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</si>
  <si>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</si>
  <si>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</si>
  <si>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</si>
  <si>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</si>
  <si>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</si>
  <si>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</si>
  <si>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</si>
  <si>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</si>
  <si>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</si>
  <si>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</si>
  <si>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</si>
  <si>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</si>
  <si>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</si>
  <si>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</si>
  <si>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</si>
  <si>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</si>
  <si>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</si>
  <si>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</si>
  <si>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</si>
  <si>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</si>
  <si>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</si>
  <si>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</si>
  <si>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</si>
  <si>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</si>
  <si>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</si>
  <si>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</si>
  <si>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</si>
  <si>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</si>
  <si>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</si>
  <si>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</si>
  <si>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</si>
  <si>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</si>
  <si>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</si>
  <si>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</si>
  <si>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</si>
  <si>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</si>
  <si>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</si>
  <si>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</si>
  <si>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</si>
  <si>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</si>
  <si>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</si>
  <si>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</si>
  <si>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</si>
  <si>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</si>
  <si>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</si>
  <si>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</si>
  <si>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</si>
  <si>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</si>
  <si>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</si>
  <si>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</si>
  <si>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</si>
  <si>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</si>
  <si>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</si>
  <si>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</si>
  <si>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</si>
  <si>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</si>
  <si>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</si>
  <si>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</si>
  <si>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</si>
  <si>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</si>
  <si>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</si>
  <si>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</si>
  <si>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</si>
  <si>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</si>
  <si>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</si>
  <si>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</si>
  <si>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</si>
  <si>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</si>
  <si>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</si>
  <si>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</si>
  <si>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</si>
  <si>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</si>
  <si>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</si>
  <si>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</si>
  <si>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</si>
  <si>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</si>
  <si>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</si>
  <si>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</si>
  <si>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</si>
  <si>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</si>
  <si>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</si>
  <si>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</si>
  <si>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</si>
  <si>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</si>
  <si>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</si>
  <si>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</si>
  <si>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</si>
  <si>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</si>
  <si>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</si>
  <si>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</si>
  <si>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</si>
  <si>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</si>
  <si>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</si>
  <si>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</si>
  <si>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</si>
  <si>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</si>
  <si>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</si>
  <si>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</si>
  <si>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</si>
  <si>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</si>
  <si>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</si>
  <si>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</si>
  <si>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</si>
  <si>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</si>
  <si>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</si>
  <si>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</si>
  <si>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</si>
  <si>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</si>
  <si>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</si>
  <si>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</si>
  <si>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</si>
  <si>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</si>
  <si>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</si>
  <si>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</si>
  <si>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</si>
  <si>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</si>
  <si>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</si>
  <si>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</si>
  <si>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</si>
  <si>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</si>
  <si>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</si>
  <si>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</si>
  <si>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</si>
  <si>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</si>
  <si>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</si>
  <si>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</si>
  <si>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</si>
  <si>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</si>
  <si>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</si>
  <si>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</si>
  <si>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</si>
  <si>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</si>
  <si>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</si>
  <si>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</si>
  <si>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</si>
  <si>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</si>
  <si>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</si>
  <si>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</si>
  <si>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</si>
  <si>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</si>
  <si>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</si>
  <si>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</si>
  <si>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</si>
  <si>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</si>
  <si>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</si>
  <si>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</si>
  <si>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</si>
  <si>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</si>
  <si>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</si>
  <si>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</si>
  <si>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</si>
  <si>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</si>
  <si>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</si>
  <si>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</si>
  <si>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</si>
  <si>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</si>
  <si>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</si>
  <si>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</si>
  <si>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</si>
  <si>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</si>
  <si>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</si>
  <si>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</si>
  <si>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</si>
  <si>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</si>
  <si>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</si>
  <si>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</si>
  <si>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</si>
  <si>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</si>
  <si>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</si>
  <si>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</si>
  <si>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</si>
  <si>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</si>
  <si>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</si>
  <si>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</si>
  <si>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</si>
  <si>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</si>
  <si>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</si>
  <si>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</si>
  <si>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</si>
  <si>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</si>
  <si>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</si>
  <si>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</si>
  <si>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</si>
  <si>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</si>
  <si>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</si>
  <si>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</si>
  <si>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</si>
  <si>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</si>
  <si>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</si>
  <si>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</si>
  <si>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</si>
  <si>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</si>
  <si>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</si>
  <si>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</si>
  <si>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</si>
  <si>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</si>
  <si>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</si>
  <si>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</si>
  <si>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</si>
  <si>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</si>
  <si>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</si>
  <si>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</si>
  <si>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</si>
  <si>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</si>
  <si>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</si>
  <si>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</si>
  <si>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</si>
  <si>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</si>
  <si>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</si>
  <si>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</si>
  <si>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</si>
  <si>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</si>
  <si>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</si>
  <si>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</si>
  <si>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</si>
  <si>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</si>
  <si>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</si>
  <si>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</si>
  <si>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</si>
  <si>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</si>
  <si>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</si>
  <si>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</si>
  <si>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</si>
  <si>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</si>
  <si>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</si>
  <si>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</si>
  <si>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</si>
  <si>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</si>
  <si>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</si>
  <si>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</si>
  <si>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</si>
  <si>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</si>
  <si>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</si>
  <si>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</si>
  <si>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</si>
  <si>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</si>
  <si>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</si>
  <si>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</si>
  <si>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</si>
  <si>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</si>
  <si>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</si>
  <si>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</si>
  <si>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</si>
  <si>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</si>
  <si>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</si>
  <si>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</si>
  <si>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</si>
  <si>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</si>
  <si>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</si>
  <si>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</si>
  <si>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</si>
  <si>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</si>
  <si>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</si>
  <si>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</si>
  <si>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</si>
  <si>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</si>
  <si>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</si>
  <si>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</si>
  <si>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</si>
  <si>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</si>
  <si>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</si>
  <si>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</si>
  <si>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</si>
  <si>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</si>
  <si>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</si>
  <si>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</si>
  <si>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</si>
  <si>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</si>
  <si>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</si>
  <si>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</si>
  <si>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</si>
  <si>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</si>
  <si>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</si>
  <si>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</si>
  <si>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</si>
  <si>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</si>
  <si>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</si>
  <si>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</si>
  <si>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</si>
  <si>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</si>
  <si>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</si>
  <si>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</si>
  <si>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</si>
  <si>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</si>
  <si>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</si>
  <si>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</si>
  <si>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</si>
  <si>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</si>
  <si>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</si>
  <si>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</si>
  <si>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</si>
  <si>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</si>
  <si>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</si>
  <si>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</si>
  <si>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</si>
  <si>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</si>
  <si>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</si>
  <si>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</si>
  <si>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</si>
  <si>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</si>
  <si>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</si>
  <si>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</si>
  <si>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</si>
  <si>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</si>
  <si>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</si>
  <si>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</si>
  <si>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</si>
  <si>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</si>
  <si>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</si>
  <si>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</si>
  <si>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</si>
  <si>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</si>
  <si>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</si>
  <si>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</si>
  <si>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</si>
  <si>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</si>
  <si>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</si>
  <si>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</si>
  <si>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</si>
  <si>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</si>
  <si>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</si>
  <si>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</si>
  <si>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</si>
  <si>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</si>
  <si>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</si>
  <si>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</si>
  <si>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</si>
  <si>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</si>
  <si>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</si>
  <si>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</si>
  <si>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</si>
  <si>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</si>
  <si>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</si>
  <si>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</si>
  <si>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</si>
  <si>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</si>
  <si>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</si>
  <si>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</si>
  <si>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</si>
  <si>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</si>
  <si>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</si>
  <si>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</si>
  <si>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</si>
  <si>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</si>
  <si>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</si>
  <si>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</si>
  <si>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</si>
  <si>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</si>
  <si>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</si>
  <si>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</si>
  <si>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</si>
  <si>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</si>
  <si>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</si>
  <si>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</si>
  <si>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</si>
  <si>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</si>
  <si>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</si>
  <si>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</si>
  <si>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</si>
  <si>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</si>
  <si>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</si>
  <si>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</si>
  <si>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</si>
  <si>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</si>
  <si>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</si>
  <si>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</si>
  <si>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</si>
  <si>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</si>
  <si>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</si>
  <si>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</si>
  <si>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</si>
  <si>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</si>
  <si>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</si>
  <si>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</si>
  <si>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</si>
  <si>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</si>
  <si>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</si>
  <si>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</si>
  <si>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</si>
  <si>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</si>
  <si>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</si>
  <si>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</si>
  <si>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</si>
  <si>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</si>
  <si>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</si>
  <si>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</si>
  <si>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</si>
  <si>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</si>
  <si>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</si>
  <si>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</si>
  <si>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</si>
  <si>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</si>
  <si>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</si>
  <si>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</si>
  <si>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</si>
  <si>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</si>
  <si>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</si>
  <si>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</si>
  <si>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</si>
  <si>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</si>
  <si>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</si>
  <si>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</si>
  <si>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</si>
  <si>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</si>
  <si>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</si>
  <si>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</si>
  <si>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</si>
  <si>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</si>
  <si>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</si>
  <si>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</si>
  <si>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</si>
  <si>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</si>
  <si>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</si>
  <si>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</si>
  <si>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</si>
  <si>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</si>
  <si>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</si>
  <si>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</si>
  <si>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</si>
  <si>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</si>
  <si>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</si>
  <si>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</si>
  <si>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</si>
  <si>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</si>
  <si>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</si>
  <si>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</si>
  <si>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</si>
  <si>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</si>
  <si>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</si>
  <si>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</si>
  <si>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</si>
  <si>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</si>
  <si>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</si>
  <si>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</si>
  <si>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</si>
  <si>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</si>
  <si>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</si>
  <si>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</si>
  <si>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</si>
  <si>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</si>
  <si>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</si>
  <si>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</si>
  <si>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</si>
  <si>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</si>
  <si>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</si>
  <si>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</si>
  <si>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</si>
  <si>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</si>
  <si>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</si>
  <si>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</si>
  <si>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</si>
  <si>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</si>
  <si>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</si>
  <si>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</si>
  <si>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</si>
  <si>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</si>
  <si>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</si>
  <si>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</si>
  <si>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</si>
  <si>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</si>
  <si>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</si>
  <si>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</si>
  <si>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</si>
  <si>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</si>
  <si>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</si>
  <si>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</si>
  <si>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</si>
  <si>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</si>
  <si>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</si>
  <si>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</si>
  <si>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</si>
  <si>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</si>
  <si>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</si>
  <si>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</si>
  <si>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</si>
  <si>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</si>
  <si>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</si>
  <si>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</si>
  <si>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</si>
  <si>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</si>
  <si>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</si>
  <si>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</si>
  <si>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</si>
  <si>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</si>
  <si>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</si>
  <si>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</si>
  <si>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</si>
  <si>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</si>
  <si>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</si>
  <si>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</si>
  <si>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</si>
  <si>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</si>
  <si>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</si>
  <si>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</si>
  <si>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</si>
  <si>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</si>
  <si>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</si>
  <si>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</si>
  <si>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</si>
  <si>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</si>
  <si>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</si>
  <si>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</si>
  <si>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</si>
  <si>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</si>
  <si>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</si>
  <si>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</si>
  <si>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</si>
  <si>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</si>
  <si>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</si>
  <si>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</si>
  <si>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</si>
  <si>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</si>
  <si>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</si>
  <si>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</si>
  <si>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</si>
  <si>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</si>
  <si>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</si>
  <si>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</si>
  <si>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</si>
  <si>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</si>
  <si>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</si>
  <si>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</si>
  <si>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</si>
  <si>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</si>
  <si>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</si>
  <si>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</si>
  <si>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</si>
  <si>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</si>
  <si>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</si>
  <si>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</si>
  <si>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</si>
  <si>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</si>
  <si>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</si>
  <si>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</si>
  <si>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</si>
  <si>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</si>
  <si>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</si>
  <si>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</si>
  <si>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</si>
  <si>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</si>
  <si>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</si>
  <si>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</si>
  <si>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</si>
  <si>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</si>
  <si>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</si>
  <si>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</si>
  <si>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</si>
  <si>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</si>
  <si>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</si>
  <si>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</si>
  <si>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</si>
  <si>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</si>
  <si>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</si>
  <si>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</si>
  <si>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</si>
  <si>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</si>
  <si>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</si>
  <si>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</si>
  <si>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</si>
  <si>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</si>
  <si>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</si>
  <si>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</si>
  <si>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</si>
  <si>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</si>
  <si>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</si>
  <si>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</si>
  <si>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</si>
  <si>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</si>
  <si>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</si>
  <si>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</si>
  <si>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</si>
  <si>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</si>
  <si>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</si>
  <si>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</si>
  <si>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</si>
  <si>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</si>
  <si>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</si>
  <si>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</si>
  <si>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</si>
  <si>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</si>
  <si>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</si>
  <si>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</si>
  <si>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</si>
  <si>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</si>
  <si>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</si>
  <si>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</si>
  <si>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</si>
  <si>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</si>
  <si>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</si>
  <si>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</si>
  <si>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</si>
  <si>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</si>
  <si>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</si>
  <si>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</si>
  <si>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</si>
  <si>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</si>
  <si>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</si>
  <si>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</si>
  <si>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</si>
  <si>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</si>
  <si>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</si>
  <si>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</si>
  <si>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</si>
  <si>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</si>
  <si>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</si>
  <si>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</si>
  <si>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</si>
  <si>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</si>
  <si>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</si>
  <si>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</si>
  <si>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</si>
  <si>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</si>
  <si>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</si>
  <si>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</si>
  <si>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</si>
  <si>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</si>
  <si>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</si>
  <si>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</si>
  <si>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</si>
  <si>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</si>
  <si>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</si>
  <si>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</si>
  <si>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</si>
  <si>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</si>
  <si>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</si>
  <si>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</si>
  <si>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</si>
  <si>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</si>
  <si>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</si>
  <si>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</si>
  <si>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</si>
  <si>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</si>
  <si>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</si>
  <si>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</si>
  <si>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</si>
  <si>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</si>
  <si>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</si>
  <si>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</si>
  <si>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</si>
  <si>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</si>
  <si>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</si>
  <si>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</si>
  <si>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</si>
  <si>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</si>
  <si>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</si>
  <si>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</si>
  <si>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</si>
  <si>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</si>
  <si>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</si>
  <si>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</si>
  <si>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</si>
  <si>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</si>
  <si>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</si>
  <si>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</si>
  <si>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</si>
  <si>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</si>
  <si>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</si>
  <si>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</si>
  <si>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</si>
  <si>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</si>
  <si>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</si>
  <si>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</si>
  <si>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</si>
  <si>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</si>
  <si>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</si>
  <si>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</si>
  <si>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</si>
  <si>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</si>
  <si>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</si>
  <si>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</si>
  <si>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</si>
  <si>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</si>
  <si>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</si>
  <si>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</si>
  <si>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</si>
  <si>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</si>
  <si>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</si>
  <si>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</si>
  <si>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</si>
  <si>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</si>
  <si>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</si>
  <si>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</si>
  <si>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</si>
  <si>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</si>
  <si>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</si>
  <si>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</si>
  <si>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</si>
  <si>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</si>
  <si>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</si>
  <si>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</si>
  <si>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</si>
  <si>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</si>
  <si>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</si>
  <si>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</si>
  <si>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</si>
  <si>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</si>
  <si>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</si>
  <si>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</si>
  <si>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</si>
  <si>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</si>
  <si>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</si>
  <si>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</si>
  <si>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</si>
  <si>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</si>
  <si>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</si>
  <si>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</si>
  <si>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</si>
  <si>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</si>
  <si>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</si>
  <si>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</si>
  <si>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</si>
  <si>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</si>
  <si>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</si>
  <si>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</si>
  <si>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</si>
  <si>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</si>
  <si>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</si>
  <si>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</si>
  <si>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</si>
  <si>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</si>
  <si>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</si>
  <si>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</si>
  <si>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</si>
  <si>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</si>
  <si>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</si>
  <si>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</si>
  <si>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</si>
  <si>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</si>
  <si>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</si>
  <si>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</si>
  <si>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</si>
  <si>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</si>
  <si>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</si>
  <si>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</si>
  <si>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</si>
  <si>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</si>
  <si>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</si>
  <si>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</si>
  <si>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</si>
  <si>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</si>
  <si>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</si>
  <si>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</si>
  <si>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</si>
  <si>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</si>
  <si>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</si>
  <si>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</si>
  <si>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</si>
  <si>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</si>
  <si>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</si>
  <si>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</si>
  <si>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</si>
  <si>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</si>
  <si>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</si>
  <si>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</si>
  <si>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</si>
  <si>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</si>
  <si>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</si>
  <si>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</si>
  <si>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</si>
  <si>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</si>
  <si>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</si>
  <si>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</si>
  <si>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</si>
  <si>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</si>
  <si>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</si>
  <si>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</si>
  <si>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</si>
  <si>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</si>
  <si>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</si>
  <si>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</si>
  <si>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</si>
  <si>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</si>
  <si>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</si>
  <si>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</si>
  <si>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</si>
  <si>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</si>
  <si>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</si>
  <si>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</si>
  <si>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</si>
  <si>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</si>
  <si>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</si>
  <si>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</si>
  <si>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</si>
  <si>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</si>
  <si>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</si>
  <si>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</si>
  <si>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</si>
  <si>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</si>
  <si>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</si>
  <si>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</si>
  <si>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</si>
  <si>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</si>
  <si>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</si>
  <si>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</si>
  <si>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</si>
  <si>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</si>
  <si>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</si>
  <si>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</si>
  <si>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</si>
  <si>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</si>
  <si>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</si>
  <si>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</si>
  <si>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</si>
  <si>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</si>
  <si>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</si>
  <si>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</si>
  <si>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</si>
  <si>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</si>
  <si>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</si>
  <si>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</si>
  <si>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</si>
  <si>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</si>
  <si>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</si>
  <si>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</si>
  <si>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</si>
  <si>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</si>
  <si>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</si>
  <si>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</si>
  <si>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</si>
  <si>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</si>
  <si>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</si>
  <si>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</si>
  <si>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</si>
  <si>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</si>
  <si>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</si>
  <si>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</si>
  <si>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</si>
  <si>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</si>
  <si>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</si>
  <si>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</si>
  <si>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</si>
  <si>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</si>
  <si>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</si>
  <si>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</si>
  <si>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</si>
  <si>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</si>
  <si>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</si>
  <si>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</si>
  <si>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</si>
  <si>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</si>
  <si>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</si>
  <si>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</si>
  <si>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</si>
  <si>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</si>
  <si>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</si>
  <si>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</si>
  <si>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</si>
  <si>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</si>
  <si>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</si>
  <si>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</si>
  <si>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</si>
  <si>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</si>
  <si>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</si>
  <si>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</si>
  <si>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</si>
  <si>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</si>
  <si>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</si>
  <si>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</si>
  <si>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</si>
  <si>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</si>
  <si>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</si>
  <si>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</si>
  <si>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</si>
  <si>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</si>
  <si>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</si>
  <si>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</si>
  <si>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</si>
  <si>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</si>
  <si>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</si>
  <si>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</si>
  <si>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</si>
  <si>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</si>
  <si>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</si>
  <si>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</si>
  <si>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</si>
  <si>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</si>
  <si>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</si>
  <si>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</si>
  <si>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</si>
  <si>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</si>
  <si>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</si>
  <si>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</si>
  <si>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</si>
  <si>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</si>
  <si>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</si>
  <si>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</si>
  <si>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</si>
  <si>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</si>
  <si>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</si>
  <si>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</si>
  <si>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</si>
  <si>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</si>
  <si>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</si>
  <si>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</si>
  <si>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</si>
  <si>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</si>
  <si>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</si>
  <si>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</si>
  <si>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</si>
  <si>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</si>
  <si>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</si>
  <si>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</si>
  <si>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</si>
  <si>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</si>
  <si>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</si>
  <si>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</si>
  <si>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</si>
  <si>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</si>
  <si>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</si>
  <si>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</si>
  <si>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</si>
  <si>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</si>
  <si>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</si>
  <si>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</si>
  <si>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</si>
  <si>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</si>
  <si>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</si>
  <si>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</si>
  <si>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</si>
  <si>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</si>
  <si>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</si>
  <si>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</si>
  <si>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</si>
  <si>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</si>
  <si>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</si>
  <si>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</si>
  <si>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</si>
  <si>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</si>
  <si>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</si>
  <si>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</si>
  <si>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</si>
  <si>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</si>
  <si>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</si>
  <si>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</si>
  <si>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</si>
  <si>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</si>
  <si>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</si>
  <si>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</si>
  <si>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</si>
  <si>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</si>
  <si>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</si>
  <si>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</si>
  <si>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</si>
  <si>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</si>
  <si>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</si>
  <si>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</si>
  <si>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</si>
  <si>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</si>
  <si>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</si>
  <si>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</si>
  <si>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</si>
  <si>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</si>
  <si>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</si>
  <si>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</si>
  <si>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</si>
  <si>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</si>
  <si>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</si>
  <si>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</si>
  <si>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</si>
  <si>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</si>
  <si>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</si>
  <si>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</si>
  <si>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</si>
  <si>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</si>
  <si>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</si>
  <si>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</si>
  <si>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</si>
  <si>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</si>
  <si>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</si>
  <si>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</si>
  <si>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</si>
  <si>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</si>
  <si>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</si>
  <si>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</si>
  <si>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</si>
  <si>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</si>
  <si>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</si>
  <si>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</si>
  <si>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</si>
  <si>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</si>
  <si>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</si>
  <si>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</si>
  <si>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</si>
  <si>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</si>
  <si>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</si>
  <si>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</si>
  <si>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</si>
  <si>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</si>
  <si>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</si>
  <si>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</si>
  <si>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</si>
  <si>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</si>
  <si>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</si>
  <si>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</si>
  <si>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</si>
  <si>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</si>
  <si>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</si>
  <si>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</si>
  <si>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</si>
  <si>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</si>
  <si>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</si>
  <si>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</si>
  <si>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</si>
  <si>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</si>
  <si>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</si>
  <si>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</si>
  <si>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</si>
  <si>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</si>
  <si>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</si>
  <si>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</si>
  <si>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</si>
  <si>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</si>
  <si>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</si>
  <si>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</si>
  <si>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</si>
  <si>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</si>
  <si>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</si>
  <si>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</si>
  <si>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</si>
  <si>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</si>
  <si>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</si>
  <si>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</si>
  <si>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</si>
  <si>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</si>
  <si>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</si>
  <si>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</si>
  <si>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</si>
  <si>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</si>
  <si>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</si>
  <si>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</si>
  <si>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</si>
  <si>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</si>
  <si>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</si>
  <si>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</si>
  <si>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</si>
  <si>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</si>
  <si>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</si>
  <si>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</si>
  <si>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</si>
  <si>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</si>
  <si>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</si>
  <si>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</si>
  <si>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</si>
  <si>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</si>
  <si>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</si>
  <si>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</si>
  <si>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</si>
  <si>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</si>
  <si>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</si>
  <si>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</si>
  <si>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</si>
  <si>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</si>
  <si>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</si>
  <si>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</si>
  <si>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</si>
  <si>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</si>
  <si>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</si>
  <si>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</si>
  <si>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</si>
  <si>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</si>
  <si>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</si>
  <si>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</si>
  <si>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</si>
  <si>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</si>
  <si>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</si>
  <si>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</si>
  <si>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</si>
  <si>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</si>
  <si>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</si>
  <si>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</si>
  <si>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</si>
  <si>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</si>
  <si>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</si>
  <si>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</si>
  <si>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</si>
  <si>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</si>
  <si>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</si>
  <si>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</si>
  <si>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</si>
  <si>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</si>
  <si>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</si>
  <si>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</si>
  <si>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</si>
  <si>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</si>
  <si>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</si>
  <si>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</si>
  <si>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</si>
  <si>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</si>
  <si>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</si>
  <si>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</si>
  <si>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</si>
  <si>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</si>
  <si>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</si>
  <si>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</si>
  <si>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</si>
  <si>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</si>
  <si>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</si>
  <si>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</si>
  <si>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</si>
  <si>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</si>
  <si>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</si>
  <si>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</si>
  <si>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</si>
  <si>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</si>
  <si>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</si>
  <si>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</si>
  <si>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</si>
  <si>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</si>
  <si>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</si>
  <si>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</si>
  <si>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</si>
  <si>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</si>
  <si>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</si>
  <si>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</si>
  <si>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</si>
  <si>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</si>
  <si>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</si>
  <si>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</si>
  <si>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</si>
  <si>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</si>
  <si>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</si>
  <si>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</si>
  <si>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</si>
  <si>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</si>
  <si>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</si>
  <si>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</si>
  <si>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</si>
  <si>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</si>
  <si>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</si>
  <si>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</si>
  <si>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</si>
  <si>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</si>
  <si>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</si>
  <si>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</si>
  <si>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</si>
  <si>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</si>
  <si>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</si>
  <si>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</si>
  <si>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</si>
  <si>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</si>
  <si>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</si>
  <si>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</si>
  <si>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</si>
  <si>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</si>
  <si>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</si>
  <si>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</si>
  <si>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</si>
  <si>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</si>
  <si>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</si>
  <si>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</si>
  <si>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</si>
  <si>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</si>
  <si>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</si>
  <si>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</si>
  <si>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</si>
  <si>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</si>
  <si>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</si>
  <si>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</si>
  <si>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</si>
  <si>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</si>
  <si>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</si>
  <si>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</si>
  <si>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</si>
  <si>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</si>
  <si>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</si>
  <si>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</si>
  <si>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</si>
  <si>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</si>
  <si>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</si>
  <si>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</si>
  <si>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</si>
  <si>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</si>
  <si>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</si>
  <si>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</si>
  <si>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</si>
  <si>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</si>
  <si>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</si>
  <si>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</si>
  <si>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</si>
  <si>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</si>
  <si>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</si>
  <si>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</si>
  <si>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</si>
  <si>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</si>
  <si>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</si>
  <si>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</si>
  <si>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</si>
  <si>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</si>
  <si>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</si>
  <si>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</si>
  <si>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</si>
  <si>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</si>
  <si>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</si>
  <si>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</si>
  <si>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</si>
  <si>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</si>
  <si>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</si>
  <si>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</si>
  <si>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</si>
  <si>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</si>
  <si>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</si>
  <si>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</si>
  <si>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</si>
  <si>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</si>
  <si>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</si>
  <si>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</si>
  <si>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</si>
  <si>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</si>
  <si>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</si>
  <si>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</si>
  <si>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</si>
  <si>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</si>
  <si>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</si>
  <si>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</si>
  <si>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</si>
  <si>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</si>
  <si>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</si>
  <si>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</si>
  <si>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</si>
  <si>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</si>
  <si>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</si>
  <si>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</si>
  <si>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</si>
  <si>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</si>
  <si>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</si>
  <si>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</si>
  <si>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</si>
  <si>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</si>
  <si>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</si>
  <si>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</si>
  <si>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</si>
  <si>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</si>
  <si>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</si>
  <si>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</si>
  <si>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</si>
  <si>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</si>
  <si>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</si>
  <si>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</si>
  <si>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</si>
  <si>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</si>
  <si>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</si>
  <si>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</si>
  <si>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</si>
  <si>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</si>
  <si>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</si>
  <si>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</si>
  <si>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</si>
  <si>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</si>
  <si>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</si>
  <si>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</si>
  <si>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</si>
  <si>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</si>
  <si>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</si>
  <si>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</si>
  <si>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</si>
  <si>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</si>
  <si>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</si>
  <si>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</si>
  <si>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</si>
  <si>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</si>
  <si>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</si>
  <si>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</si>
  <si>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</si>
  <si>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</si>
  <si>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</si>
  <si>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</si>
  <si>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</si>
  <si>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</si>
  <si>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</si>
  <si>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</si>
  <si>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</si>
  <si>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</si>
  <si>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</si>
  <si>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</si>
  <si>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</si>
  <si>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</si>
  <si>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</si>
  <si>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</si>
  <si>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</si>
  <si>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</si>
  <si>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</si>
  <si>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</si>
  <si>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</si>
  <si>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</si>
  <si>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</si>
  <si>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</si>
  <si>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</si>
  <si>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</si>
  <si>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</si>
  <si>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</si>
  <si>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</si>
  <si>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</si>
  <si>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</si>
  <si>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</si>
  <si>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</si>
  <si>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</si>
  <si>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</si>
  <si>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</si>
  <si>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</si>
  <si>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</si>
  <si>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</si>
  <si>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</si>
  <si>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</si>
  <si>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</si>
  <si>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</si>
  <si>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</si>
  <si>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</si>
  <si>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</si>
  <si>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</si>
  <si>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</si>
  <si>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</si>
  <si>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</si>
  <si>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</si>
  <si>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</si>
  <si>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</si>
  <si>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</si>
  <si>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</si>
  <si>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</si>
  <si>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</si>
  <si>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</si>
  <si>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</si>
  <si>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</si>
  <si>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</si>
  <si>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</si>
  <si>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</si>
  <si>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</si>
  <si>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</si>
  <si>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</si>
  <si>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</si>
  <si>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</si>
  <si>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</si>
  <si>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</si>
  <si>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</si>
  <si>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</si>
  <si>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</si>
  <si>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</si>
  <si>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</si>
  <si>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</si>
  <si>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</si>
  <si>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</si>
  <si>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</si>
  <si>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</si>
  <si>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</si>
  <si>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</si>
  <si>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</si>
  <si>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</si>
  <si>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</si>
  <si>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</si>
  <si>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</si>
  <si>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</si>
  <si>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</si>
  <si>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</si>
  <si>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</si>
  <si>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</si>
  <si>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</si>
  <si>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</si>
  <si>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</si>
  <si>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</si>
  <si>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</si>
  <si>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</si>
  <si>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</si>
  <si>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</si>
  <si>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</si>
  <si>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</si>
  <si>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</si>
  <si>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</si>
  <si>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</si>
  <si>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</si>
  <si>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</si>
  <si>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</si>
  <si>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</si>
  <si>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</si>
  <si>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</si>
  <si>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</si>
  <si>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</si>
  <si>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</si>
  <si>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</si>
  <si>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</si>
  <si>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</si>
  <si>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</si>
  <si>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</si>
  <si>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</si>
  <si>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</si>
  <si>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</si>
  <si>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</si>
  <si>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</si>
  <si>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</si>
  <si>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</si>
  <si>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</si>
  <si>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</si>
  <si>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</si>
  <si>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</si>
  <si>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</si>
  <si>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</si>
  <si>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</si>
  <si>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</si>
  <si>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</si>
  <si>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</si>
  <si>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</si>
  <si>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</si>
  <si>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</si>
  <si>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</si>
  <si>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</si>
  <si>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</si>
  <si>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</si>
  <si>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</si>
  <si>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</si>
  <si>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</si>
  <si>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</si>
  <si>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</si>
  <si>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</si>
  <si>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</si>
  <si>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</si>
  <si>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</si>
  <si>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</si>
  <si>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</si>
  <si>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</si>
  <si>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</si>
  <si>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</si>
  <si>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</si>
  <si>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</si>
  <si>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</si>
  <si>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</si>
  <si>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</si>
  <si>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</si>
  <si>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</si>
  <si>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</si>
  <si>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</si>
  <si>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</si>
  <si>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</si>
  <si>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</si>
  <si>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</si>
  <si>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</si>
  <si>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</si>
  <si>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</si>
  <si>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</si>
  <si>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</si>
  <si>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</si>
  <si>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</si>
  <si>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</si>
  <si>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</si>
  <si>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</si>
  <si>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</si>
  <si>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</si>
  <si>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</si>
  <si>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</si>
  <si>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</si>
  <si>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</si>
  <si>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</si>
  <si>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</si>
  <si>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</si>
  <si>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</si>
  <si>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</si>
  <si>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</si>
  <si>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</si>
  <si>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</si>
  <si>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</si>
  <si>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</si>
  <si>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</si>
  <si>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</si>
  <si>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</si>
  <si>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</si>
  <si>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</si>
  <si>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</si>
  <si>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</si>
  <si>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</si>
  <si>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</si>
  <si>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</si>
  <si>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</si>
  <si>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</si>
  <si>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</si>
  <si>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</si>
  <si>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</si>
  <si>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</si>
  <si>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</si>
  <si>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</si>
  <si>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</si>
  <si>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</si>
  <si>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</si>
  <si>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</si>
  <si>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</si>
  <si>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</si>
  <si>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</si>
  <si>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</si>
  <si>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</si>
  <si>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</si>
  <si>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</si>
  <si>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</si>
  <si>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</si>
  <si>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</si>
  <si>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</si>
  <si>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</si>
  <si>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</si>
  <si>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</si>
  <si>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</si>
  <si>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</si>
  <si>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</si>
  <si>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</si>
  <si>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</si>
  <si>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</si>
  <si>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</si>
  <si>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</si>
  <si>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</si>
  <si>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</si>
  <si>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</si>
  <si>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</si>
  <si>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</si>
  <si>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</si>
  <si>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</si>
  <si>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</si>
  <si>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</si>
  <si>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</si>
  <si>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</si>
  <si>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</si>
  <si>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</si>
  <si>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</si>
  <si>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</si>
  <si>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</si>
  <si>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</si>
  <si>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</si>
  <si>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</si>
  <si>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</si>
  <si>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</si>
  <si>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</si>
  <si>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</si>
  <si>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</si>
  <si>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</si>
  <si>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</si>
  <si>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</si>
  <si>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</si>
  <si>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</si>
  <si>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</si>
  <si>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</si>
  <si>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</si>
  <si>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</si>
  <si>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</si>
  <si>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</si>
  <si>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</si>
  <si>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</si>
  <si>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</si>
  <si>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</si>
  <si>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</si>
  <si>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</si>
  <si>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</si>
  <si>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</si>
  <si>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</si>
  <si>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</si>
  <si>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</si>
  <si>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</si>
  <si>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</si>
  <si>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</si>
  <si>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</si>
  <si>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</si>
  <si>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</si>
  <si>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</si>
  <si>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</si>
  <si>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</si>
  <si>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</si>
  <si>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</si>
  <si>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</si>
  <si>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</si>
  <si>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</si>
  <si>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</si>
  <si>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</si>
  <si>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</si>
  <si>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</si>
  <si>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</si>
  <si>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</si>
  <si>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</si>
  <si>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</si>
  <si>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</si>
  <si>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</si>
  <si>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</si>
  <si>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</si>
  <si>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</si>
  <si>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</si>
  <si>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</si>
  <si>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</si>
  <si>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</si>
  <si>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</si>
  <si>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</si>
  <si>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</si>
  <si>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</si>
  <si>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</si>
  <si>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</si>
  <si>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</si>
  <si>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</si>
  <si>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</si>
  <si>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</si>
  <si>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</si>
  <si>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</si>
  <si>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</si>
  <si>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</si>
  <si>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</si>
  <si>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</si>
  <si>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</si>
  <si>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</si>
  <si>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</si>
  <si>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</si>
  <si>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</si>
  <si>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</si>
  <si>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</si>
  <si>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</si>
  <si>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</si>
  <si>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</si>
  <si>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</si>
  <si>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</si>
  <si>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</si>
  <si>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</si>
  <si>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</si>
  <si>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</si>
  <si>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</si>
  <si>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</si>
  <si>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</si>
  <si>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</si>
  <si>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</si>
  <si>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</si>
  <si>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</si>
  <si>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</si>
  <si>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</si>
  <si>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</si>
  <si>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</si>
  <si>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</si>
  <si>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</si>
  <si>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</si>
  <si>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</si>
  <si>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</si>
  <si>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</si>
  <si>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</si>
  <si>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</si>
  <si>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</si>
  <si>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</si>
  <si>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</si>
  <si>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</si>
  <si>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</si>
  <si>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</si>
  <si>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</si>
  <si>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</si>
  <si>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</si>
  <si>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</si>
  <si>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</si>
  <si>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</si>
  <si>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</si>
  <si>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</si>
  <si>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</si>
  <si>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</si>
  <si>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</si>
  <si>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</si>
  <si>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</si>
  <si>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</si>
  <si>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</si>
  <si>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</si>
  <si>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</si>
  <si>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</si>
  <si>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</si>
  <si>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</si>
  <si>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</si>
  <si>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</si>
  <si>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</si>
  <si>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</si>
  <si>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</si>
  <si>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</si>
  <si>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</si>
  <si>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</si>
  <si>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</si>
  <si>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</si>
  <si>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</si>
  <si>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</si>
  <si>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</si>
  <si>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</si>
  <si>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</si>
  <si>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</si>
  <si>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</si>
  <si>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</si>
  <si>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</si>
  <si>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</si>
  <si>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</si>
  <si>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</si>
  <si>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</si>
  <si>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</si>
  <si>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</si>
  <si>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</si>
  <si>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</si>
  <si>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</si>
  <si>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</si>
  <si>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</si>
  <si>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</si>
  <si>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</si>
  <si>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</si>
  <si>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</si>
  <si>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</si>
  <si>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</si>
  <si>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</si>
  <si>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</si>
  <si>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</si>
  <si>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</si>
  <si>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</si>
  <si>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</si>
  <si>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</si>
  <si>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</si>
  <si>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</si>
  <si>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</si>
  <si>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</si>
  <si>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</si>
  <si>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</si>
  <si>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</si>
  <si>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</si>
  <si>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</si>
  <si>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</si>
  <si>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</si>
  <si>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</si>
  <si>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</si>
  <si>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</si>
  <si>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</si>
  <si>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</si>
  <si>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</si>
  <si>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</si>
  <si>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</si>
  <si>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</si>
  <si>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</si>
  <si>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</si>
  <si>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</si>
  <si>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</si>
  <si>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</si>
  <si>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</si>
  <si>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</si>
  <si>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</si>
  <si>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</si>
  <si>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</si>
  <si>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</si>
  <si>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</si>
  <si>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</si>
  <si>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</si>
  <si>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</si>
  <si>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</si>
  <si>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</si>
  <si>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</si>
  <si>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</si>
  <si>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</si>
  <si>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</si>
  <si>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</si>
  <si>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</si>
  <si>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</si>
  <si>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</si>
  <si>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</si>
  <si>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</si>
  <si>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</si>
  <si>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</si>
  <si>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</si>
  <si>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</si>
  <si>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</si>
  <si>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</si>
  <si>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</si>
  <si>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</si>
  <si>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</si>
  <si>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</si>
  <si>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</si>
  <si>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</si>
  <si>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</si>
  <si>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</si>
  <si>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</si>
  <si>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</si>
  <si>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</si>
  <si>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</si>
  <si>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</si>
  <si>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</si>
  <si>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</si>
  <si>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</si>
  <si>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</si>
  <si>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</si>
  <si>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</si>
  <si>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</si>
  <si>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</si>
  <si>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</si>
  <si>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</si>
  <si>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</si>
  <si>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</si>
  <si>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</si>
  <si>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</si>
  <si>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</si>
  <si>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</si>
  <si>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</si>
  <si>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</si>
  <si>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</si>
  <si>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</si>
  <si>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</si>
  <si>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</si>
  <si>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</si>
  <si>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</si>
  <si>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</si>
  <si>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</si>
  <si>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</si>
  <si>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</si>
  <si>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</si>
  <si>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</si>
  <si>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</si>
  <si>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</si>
  <si>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</si>
  <si>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</si>
  <si>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</si>
  <si>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</si>
  <si>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</si>
  <si>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</si>
  <si>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</si>
  <si>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</si>
  <si>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</si>
  <si>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</si>
  <si>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</si>
  <si>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</si>
  <si>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</si>
  <si>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</si>
  <si>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</si>
  <si>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</si>
  <si>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</si>
  <si>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</si>
  <si>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</si>
  <si>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</si>
  <si>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</si>
  <si>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</si>
  <si>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</si>
  <si>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</si>
  <si>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</si>
  <si>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</si>
  <si>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</si>
  <si>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</si>
  <si>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</si>
  <si>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</si>
  <si>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</si>
  <si>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</si>
  <si>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</si>
  <si>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</si>
  <si>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</si>
  <si>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</si>
  <si>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</si>
  <si>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</si>
  <si>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</si>
  <si>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</si>
  <si>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</si>
  <si>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</si>
  <si>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</si>
  <si>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</si>
  <si>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</si>
  <si>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</si>
  <si>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</si>
  <si>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</si>
  <si>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</si>
  <si>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</si>
  <si>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</si>
  <si>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</si>
  <si>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</si>
  <si>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</si>
  <si>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</si>
  <si>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</si>
  <si>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</si>
  <si>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</si>
  <si>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</si>
  <si>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</si>
  <si>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</si>
  <si>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</si>
  <si>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</si>
  <si>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</si>
  <si>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</si>
  <si>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</si>
  <si>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</si>
  <si>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</si>
  <si>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</si>
  <si>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</si>
  <si>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</si>
  <si>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</si>
  <si>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</si>
  <si>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</si>
  <si>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</si>
  <si>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</si>
  <si>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</si>
  <si>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</si>
  <si>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</si>
  <si>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</si>
  <si>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</si>
  <si>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</si>
  <si>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</si>
  <si>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</si>
  <si>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</si>
  <si>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</si>
  <si>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</si>
  <si>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</si>
  <si>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</si>
  <si>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</si>
  <si>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</si>
  <si>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</si>
  <si>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</si>
  <si>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</si>
  <si>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</si>
  <si>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</si>
  <si>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</si>
  <si>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</si>
  <si>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</si>
  <si>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</si>
  <si>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</si>
  <si>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</si>
  <si>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</si>
  <si>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</si>
  <si>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</si>
  <si>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</si>
  <si>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</si>
  <si>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</si>
  <si>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</si>
  <si>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</si>
  <si>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</si>
  <si>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</si>
  <si>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</si>
  <si>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</si>
  <si>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</si>
  <si>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</si>
  <si>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</si>
  <si>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</si>
  <si>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</si>
  <si>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</si>
  <si>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</si>
  <si>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</si>
  <si>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</si>
  <si>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</si>
  <si>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</si>
  <si>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</si>
  <si>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</si>
  <si>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</si>
  <si>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</si>
  <si>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</si>
  <si>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</si>
  <si>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</si>
  <si>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</si>
  <si>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</si>
  <si>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</si>
  <si>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</si>
  <si>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</si>
  <si>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</si>
  <si>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</si>
  <si>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</si>
  <si>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</si>
  <si>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</si>
  <si>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</si>
  <si>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</si>
  <si>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</si>
  <si>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</si>
  <si>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</si>
  <si>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</si>
  <si>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</si>
  <si>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</si>
  <si>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</si>
  <si>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</si>
  <si>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</si>
  <si>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</si>
  <si>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</si>
  <si>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</si>
  <si>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</si>
  <si>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</si>
  <si>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</si>
  <si>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</si>
  <si>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</si>
  <si>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</si>
  <si>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</si>
  <si>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</si>
  <si>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</si>
  <si>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</si>
  <si>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</si>
  <si>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</si>
  <si>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</si>
  <si>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</si>
  <si>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</si>
  <si>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</si>
  <si>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</si>
  <si>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</si>
  <si>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</si>
  <si>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</si>
  <si>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</si>
  <si>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</si>
  <si>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</si>
  <si>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</si>
  <si>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</si>
  <si>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</si>
  <si>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</si>
  <si>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</si>
  <si>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</si>
  <si>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</si>
  <si>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</si>
  <si>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</si>
  <si>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</si>
  <si>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</si>
  <si>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</si>
  <si>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</si>
  <si>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</si>
  <si>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</si>
  <si>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</si>
  <si>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</si>
  <si>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</si>
  <si>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</si>
  <si>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</si>
  <si>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</si>
  <si>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</si>
  <si>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</si>
  <si>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</si>
  <si>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</si>
  <si>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</si>
  <si>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</si>
  <si>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</si>
  <si>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</si>
  <si>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</si>
  <si>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</si>
  <si>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</si>
  <si>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</si>
  <si>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</si>
  <si>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</si>
  <si>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</si>
  <si>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</si>
  <si>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</si>
  <si>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</si>
  <si>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</si>
  <si>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</si>
  <si>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</si>
  <si>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</si>
  <si>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</si>
  <si>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</si>
  <si>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</si>
  <si>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</si>
  <si>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</si>
  <si>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</si>
  <si>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</si>
  <si>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</si>
  <si>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</si>
  <si>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</si>
  <si>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</si>
  <si>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</si>
  <si>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</si>
  <si>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</si>
  <si>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</si>
  <si>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</si>
  <si>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</si>
  <si>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</si>
  <si>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</si>
  <si>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</si>
  <si>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</si>
  <si>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</si>
  <si>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</si>
  <si>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</si>
  <si>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</si>
  <si>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</si>
  <si>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</si>
  <si>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</si>
  <si>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</si>
  <si>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</si>
  <si>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</si>
  <si>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</si>
  <si>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</si>
  <si>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</si>
  <si>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</si>
  <si>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</si>
  <si>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</si>
  <si>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</si>
  <si>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</si>
  <si>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</si>
  <si>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</si>
  <si>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</si>
  <si>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</si>
  <si>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</si>
  <si>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</si>
  <si>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</si>
  <si>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</si>
  <si>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</si>
  <si>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</si>
  <si>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</si>
  <si>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</si>
  <si>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</si>
  <si>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</si>
  <si>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</si>
  <si>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</si>
  <si>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</si>
  <si>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</si>
  <si>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</si>
  <si>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</si>
  <si>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</si>
  <si>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</si>
  <si>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</si>
  <si>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</si>
  <si>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</si>
  <si>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</si>
  <si>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</si>
  <si>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</si>
  <si>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</si>
  <si>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</si>
  <si>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</si>
  <si>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</si>
  <si>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</si>
  <si>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</si>
  <si>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</si>
  <si>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</si>
  <si>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</si>
  <si>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</si>
  <si>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</si>
  <si>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</si>
  <si>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</si>
  <si>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</si>
  <si>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</si>
  <si>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</si>
  <si>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</si>
  <si>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</si>
  <si>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</si>
  <si>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</si>
  <si>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</si>
  <si>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</si>
  <si>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</si>
  <si>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</si>
  <si>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</si>
  <si>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</si>
  <si>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</si>
  <si>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</si>
  <si>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</si>
  <si>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</si>
  <si>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</si>
  <si>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</si>
  <si>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</si>
  <si>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</si>
  <si>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</si>
  <si>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</si>
  <si>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</si>
  <si>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</si>
  <si>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</si>
  <si>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</si>
  <si>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</si>
  <si>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</si>
  <si>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</si>
  <si>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</si>
  <si>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</si>
  <si>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</si>
  <si>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</si>
  <si>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</si>
  <si>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</si>
  <si>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</si>
  <si>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</si>
  <si>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</si>
  <si>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</si>
  <si>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</si>
  <si>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</si>
  <si>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</si>
  <si>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</si>
  <si>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</si>
  <si>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</si>
  <si>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</si>
  <si>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</si>
  <si>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</si>
  <si>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</si>
  <si>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</si>
  <si>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</si>
  <si>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</si>
  <si>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</si>
  <si>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</si>
  <si>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</si>
  <si>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</si>
  <si>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</si>
  <si>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</si>
  <si>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</si>
  <si>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</si>
  <si>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</si>
  <si>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</si>
  <si>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</si>
  <si>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</si>
  <si>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</si>
  <si>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</si>
  <si>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</si>
  <si>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</si>
  <si>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</si>
  <si>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</si>
  <si>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</si>
  <si>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</si>
  <si>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</si>
  <si>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</si>
  <si>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</si>
  <si>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</si>
  <si>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</si>
  <si>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</si>
  <si>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</si>
  <si>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</si>
  <si>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</si>
  <si>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</si>
  <si>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</si>
  <si>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</si>
  <si>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</si>
  <si>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</si>
  <si>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</si>
  <si>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</si>
  <si>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</si>
  <si>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</si>
  <si>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</si>
  <si>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</si>
  <si>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</si>
  <si>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</si>
  <si>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</si>
  <si>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</si>
  <si>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</si>
  <si>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</si>
  <si>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</si>
  <si>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</si>
  <si>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</si>
  <si>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</si>
  <si>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</si>
  <si>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</si>
  <si>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</si>
  <si>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</si>
  <si>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</si>
  <si>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</si>
  <si>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</si>
  <si>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</si>
  <si>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</si>
  <si>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</si>
  <si>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</si>
  <si>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</si>
  <si>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</si>
  <si>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</si>
  <si>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</si>
  <si>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</si>
  <si>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</si>
  <si>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</si>
  <si>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</si>
  <si>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</si>
  <si>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</si>
  <si>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</si>
  <si>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</si>
  <si>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</si>
  <si>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</si>
  <si>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</si>
  <si>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</si>
  <si>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</si>
  <si>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</si>
  <si>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</si>
  <si>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</si>
  <si>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</si>
  <si>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</si>
  <si>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</si>
  <si>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</si>
  <si>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</si>
  <si>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</si>
  <si>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</si>
  <si>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</si>
  <si>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</si>
  <si>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</si>
  <si>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</si>
  <si>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</si>
  <si>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</si>
  <si>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</si>
  <si>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</si>
  <si>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</si>
  <si>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</si>
  <si>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</si>
  <si>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</si>
  <si>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</si>
  <si>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</si>
  <si>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</si>
  <si>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</si>
  <si>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</si>
  <si>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</si>
  <si>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</si>
  <si>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</si>
  <si>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</si>
  <si>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</si>
  <si>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</si>
  <si>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</si>
  <si>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</si>
  <si>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</si>
  <si>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</si>
  <si>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</si>
  <si>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</si>
  <si>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</si>
  <si>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</si>
  <si>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</si>
  <si>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</si>
  <si>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</si>
  <si>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</si>
  <si>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</si>
  <si>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</si>
  <si>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</si>
  <si>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</si>
  <si>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</si>
  <si>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</si>
  <si>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</si>
  <si>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</si>
  <si>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</si>
  <si>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</si>
  <si>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</si>
  <si>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</si>
  <si>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</si>
  <si>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</si>
  <si>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</si>
  <si>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</si>
  <si>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</si>
  <si>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</si>
  <si>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</si>
  <si>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</si>
  <si>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</si>
  <si>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</si>
  <si>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</si>
  <si>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</si>
  <si>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</si>
  <si>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</si>
  <si>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</si>
  <si>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</si>
  <si>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</si>
  <si>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</si>
  <si>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</si>
  <si>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</si>
  <si>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</si>
  <si>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</si>
  <si>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</si>
  <si>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</si>
  <si>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</si>
  <si>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</si>
  <si>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</si>
  <si>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</si>
  <si>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</si>
  <si>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</si>
  <si>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</si>
  <si>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</si>
  <si>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</si>
  <si>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</si>
  <si>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</si>
  <si>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</si>
  <si>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</si>
  <si>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</si>
  <si>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</si>
  <si>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</si>
  <si>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</si>
  <si>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</si>
  <si>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</si>
  <si>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</si>
  <si>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</si>
  <si>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</si>
  <si>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</si>
  <si>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</si>
  <si>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</si>
  <si>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</si>
  <si>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</si>
  <si>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</si>
  <si>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</si>
  <si>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</si>
  <si>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</si>
  <si>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</si>
  <si>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</si>
  <si>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</si>
  <si>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</si>
  <si>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</si>
  <si>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</si>
  <si>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</si>
  <si>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</si>
  <si>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</si>
  <si>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</si>
  <si>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</si>
  <si>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</si>
  <si>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</si>
  <si>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</si>
  <si>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</si>
  <si>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</si>
  <si>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</si>
  <si>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</si>
  <si>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</si>
  <si>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</si>
  <si>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</si>
  <si>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</si>
  <si>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</si>
  <si>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</si>
  <si>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</si>
  <si>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</si>
  <si>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</si>
  <si>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</si>
  <si>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</si>
  <si>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</si>
  <si>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</si>
  <si>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</si>
  <si>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</si>
  <si>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</si>
  <si>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</si>
  <si>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</si>
  <si>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</si>
  <si>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</si>
  <si>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</si>
  <si>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</si>
  <si>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</si>
  <si>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</si>
  <si>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</si>
  <si>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</si>
  <si>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</si>
  <si>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</si>
  <si>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</si>
  <si>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</si>
  <si>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</si>
  <si>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</si>
  <si>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</si>
  <si>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</si>
  <si>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</si>
  <si>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</si>
  <si>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</si>
  <si>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</si>
  <si>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</si>
  <si>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</si>
  <si>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</si>
  <si>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</si>
  <si>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</si>
  <si>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</si>
  <si>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</si>
  <si>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</si>
  <si>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</si>
  <si>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</si>
  <si>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</si>
  <si>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</si>
  <si>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</si>
  <si>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</si>
  <si>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</si>
  <si>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</si>
  <si>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</si>
  <si>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</si>
  <si>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</si>
  <si>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</si>
  <si>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</si>
  <si>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</si>
  <si>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</si>
  <si>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</si>
  <si>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</si>
  <si>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</si>
  <si>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</si>
  <si>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</si>
  <si>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</si>
  <si>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</si>
  <si>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</si>
  <si>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</si>
  <si>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</si>
  <si>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</si>
  <si>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</si>
  <si>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</si>
  <si>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</si>
  <si>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</si>
  <si>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</si>
  <si>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</si>
  <si>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</si>
  <si>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</si>
  <si>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</si>
  <si>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</si>
  <si>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</si>
  <si>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</si>
  <si>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</si>
  <si>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</si>
  <si>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</si>
  <si>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</si>
  <si>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</si>
  <si>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</si>
  <si>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</si>
  <si>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</si>
  <si>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</si>
  <si>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</si>
  <si>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</si>
  <si>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</si>
  <si>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</si>
  <si>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</si>
  <si>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</si>
  <si>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</si>
  <si>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</si>
  <si>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</si>
  <si>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</si>
  <si>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</si>
  <si>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</si>
  <si>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</si>
  <si>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</si>
  <si>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</si>
  <si>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</si>
  <si>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</si>
  <si>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</si>
  <si>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</si>
  <si>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</si>
  <si>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</si>
  <si>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</si>
  <si>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</si>
  <si>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</si>
  <si>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</si>
  <si>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</si>
  <si>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</si>
  <si>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</si>
  <si>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</si>
  <si>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</si>
  <si>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</si>
  <si>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</si>
  <si>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</si>
  <si>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</si>
  <si>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</si>
  <si>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</si>
  <si>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</si>
  <si>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</si>
  <si>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</si>
  <si>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</si>
  <si>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</si>
  <si>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</si>
  <si>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</si>
  <si>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</si>
  <si>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</si>
  <si>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</si>
  <si>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</si>
  <si>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</si>
  <si>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</si>
  <si>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</si>
  <si>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</si>
  <si>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</si>
  <si>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</si>
  <si>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</si>
  <si>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</si>
  <si>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</si>
  <si>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</si>
  <si>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</si>
  <si>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</si>
  <si>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</si>
  <si>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</si>
  <si>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</si>
  <si>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</si>
  <si>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</si>
  <si>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</si>
  <si>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</si>
  <si>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</si>
  <si>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</si>
  <si>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</si>
  <si>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</si>
  <si>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</si>
  <si>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</si>
  <si>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</si>
  <si>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</si>
  <si>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</si>
  <si>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</si>
  <si>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</si>
  <si>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</si>
  <si>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</si>
  <si>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</si>
  <si>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</si>
  <si>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</si>
  <si>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</si>
  <si>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</si>
  <si>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</si>
  <si>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</si>
  <si>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</si>
  <si>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</si>
  <si>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</si>
  <si>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</si>
  <si>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</si>
  <si>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</si>
  <si>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</si>
  <si>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</si>
  <si>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</si>
  <si>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</si>
  <si>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</si>
  <si>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</si>
  <si>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</si>
  <si>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</si>
  <si>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</si>
  <si>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</si>
  <si>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</si>
  <si>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</si>
  <si>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</si>
  <si>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</si>
  <si>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</si>
  <si>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</si>
  <si>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</si>
  <si>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</si>
  <si>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</si>
  <si>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</si>
  <si>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</si>
  <si>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</si>
  <si>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</si>
  <si>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</si>
  <si>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</si>
  <si>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</si>
  <si>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</si>
  <si>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</si>
  <si>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</si>
  <si>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</si>
  <si>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</si>
  <si>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</si>
  <si>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</si>
  <si>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</si>
  <si>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</si>
  <si>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</si>
  <si>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</si>
  <si>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</si>
  <si>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</si>
  <si>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</si>
  <si>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</si>
  <si>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</si>
  <si>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</si>
  <si>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</si>
  <si>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</si>
  <si>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</si>
  <si>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</si>
  <si>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</si>
  <si>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</si>
  <si>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</si>
  <si>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</si>
  <si>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</si>
  <si>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</si>
  <si>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</si>
  <si>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</si>
  <si>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</si>
  <si>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</si>
  <si>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</si>
  <si>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</si>
  <si>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</si>
  <si>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</si>
  <si>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</si>
  <si>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</si>
  <si>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</si>
  <si>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</si>
  <si>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</si>
  <si>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</si>
  <si>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</si>
  <si>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</si>
  <si>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</si>
  <si>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</si>
  <si>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</si>
  <si>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</si>
  <si>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</si>
  <si>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</si>
  <si>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</si>
  <si>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</si>
  <si>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</si>
  <si>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</si>
  <si>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</si>
  <si>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</si>
  <si>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</si>
  <si>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</si>
  <si>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</si>
  <si>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</si>
  <si>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</si>
  <si>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</si>
  <si>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</si>
  <si>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</si>
  <si>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</si>
  <si>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</si>
  <si>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</si>
  <si>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</si>
  <si>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</si>
  <si>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</si>
  <si>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</si>
  <si>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</si>
  <si>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</si>
  <si>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</si>
  <si>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</si>
  <si>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</si>
  <si>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</si>
  <si>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</si>
  <si>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</si>
  <si>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</si>
  <si>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</si>
  <si>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</si>
  <si>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</si>
  <si>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</si>
  <si>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</si>
  <si>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</si>
  <si>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</si>
  <si>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</si>
  <si>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</si>
  <si>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</si>
  <si>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</si>
  <si>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</si>
  <si>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</si>
  <si>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</si>
  <si>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</si>
  <si>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</si>
  <si>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</si>
  <si>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</si>
  <si>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</si>
  <si>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</si>
  <si>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</si>
  <si>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</si>
  <si>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</si>
  <si>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</si>
  <si>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</si>
  <si>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</si>
  <si>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</si>
  <si>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</si>
  <si>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</si>
  <si>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</si>
  <si>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</si>
  <si>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</si>
  <si>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</si>
  <si>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</si>
  <si>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</si>
  <si>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</si>
  <si>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</si>
  <si>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</si>
  <si>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</si>
  <si>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</si>
  <si>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</si>
  <si>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</si>
  <si>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</si>
  <si>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</si>
  <si>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</si>
  <si>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</si>
  <si>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</si>
  <si>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</si>
  <si>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</si>
  <si>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</si>
  <si>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</si>
  <si>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</si>
  <si>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</si>
  <si>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</si>
  <si>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</si>
  <si>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</si>
  <si>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</si>
  <si>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</si>
  <si>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</si>
  <si>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</si>
  <si>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</si>
  <si>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</si>
  <si>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</si>
  <si>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</si>
  <si>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</si>
  <si>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</si>
  <si>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</si>
  <si>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</si>
  <si>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</si>
  <si>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</si>
  <si>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</si>
  <si>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</si>
  <si>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</si>
  <si>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</si>
  <si>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</si>
  <si>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</si>
  <si>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</si>
  <si>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</si>
  <si>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</si>
  <si>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</si>
  <si>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</si>
  <si>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</si>
  <si>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</si>
  <si>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</si>
  <si>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</si>
  <si>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</si>
  <si>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</si>
  <si>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</si>
  <si>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</si>
  <si>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</si>
  <si>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</si>
  <si>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</si>
  <si>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</si>
  <si>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</si>
  <si>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</si>
  <si>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</si>
  <si>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</si>
  <si>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</si>
  <si>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</si>
  <si>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</si>
  <si>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</si>
  <si>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</si>
  <si>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</si>
  <si>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</si>
  <si>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</si>
  <si>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</si>
  <si>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</si>
  <si>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</si>
  <si>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</si>
  <si>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</si>
  <si>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</si>
  <si>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</si>
  <si>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</si>
  <si>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</si>
  <si>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</si>
  <si>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</si>
  <si>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</si>
  <si>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</si>
  <si>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</si>
  <si>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</si>
  <si>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</si>
  <si>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</si>
  <si>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</si>
  <si>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</si>
  <si>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</si>
  <si>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</si>
  <si>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</si>
  <si>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</si>
  <si>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</si>
  <si>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</si>
  <si>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</si>
  <si>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</si>
  <si>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</si>
  <si>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</si>
  <si>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</si>
  <si>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</si>
  <si>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</si>
  <si>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</si>
  <si>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</si>
  <si>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</si>
  <si>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</si>
  <si>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</si>
  <si>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</si>
  <si>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</si>
  <si>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</si>
  <si>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</si>
  <si>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</si>
  <si>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</si>
  <si>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</si>
  <si>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</si>
  <si>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</si>
  <si>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</si>
  <si>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</si>
  <si>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</si>
  <si>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</si>
  <si>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</si>
  <si>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</si>
  <si>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</si>
  <si>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</si>
  <si>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</si>
  <si>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</si>
  <si>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</si>
  <si>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</si>
  <si>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</si>
  <si>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</si>
  <si>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</si>
  <si>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</si>
  <si>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</si>
  <si>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</si>
  <si>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</si>
  <si>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</si>
  <si>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</si>
  <si>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</si>
  <si>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</si>
  <si>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</si>
  <si>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</si>
  <si>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</si>
  <si>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</si>
  <si>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</si>
  <si>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</si>
  <si>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</si>
  <si>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</si>
  <si>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</si>
  <si>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</si>
  <si>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</si>
  <si>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</si>
  <si>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</si>
  <si>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</si>
  <si>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</si>
  <si>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</si>
  <si>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</si>
  <si>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</si>
  <si>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</si>
  <si>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</si>
  <si>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</si>
  <si>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</si>
  <si>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</si>
  <si>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</si>
  <si>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</si>
  <si>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</si>
  <si>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</si>
  <si>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</si>
  <si>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</si>
  <si>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</si>
  <si>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</si>
  <si>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</si>
  <si>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</si>
  <si>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</si>
  <si>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</si>
  <si>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</si>
  <si>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</si>
  <si>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</si>
  <si>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</si>
  <si>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</si>
  <si>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</si>
  <si>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</si>
  <si>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</si>
  <si>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</si>
  <si>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</si>
  <si>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</si>
  <si>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</si>
  <si>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</si>
  <si>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</si>
  <si>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</si>
  <si>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</si>
  <si>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</si>
  <si>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</si>
  <si>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</si>
  <si>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</si>
  <si>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</si>
  <si>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</si>
  <si>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</si>
  <si>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</si>
  <si>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</si>
  <si>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</si>
  <si>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</si>
  <si>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</si>
  <si>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</si>
  <si>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</si>
  <si>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</si>
  <si>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</si>
  <si>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</si>
  <si>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</si>
  <si>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</si>
  <si>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</si>
  <si>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</si>
  <si>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</si>
  <si>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</si>
  <si>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</si>
  <si>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</si>
  <si>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</si>
  <si>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</si>
  <si>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</si>
  <si>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</si>
  <si>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</si>
  <si>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</si>
  <si>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</si>
  <si>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</si>
  <si>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</si>
  <si>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</si>
  <si>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</si>
  <si>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</si>
  <si>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</si>
  <si>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</si>
  <si>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</si>
  <si>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</si>
  <si>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</si>
  <si>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</si>
  <si>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</si>
  <si>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</si>
  <si>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</si>
  <si>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</si>
  <si>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</si>
  <si>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</si>
  <si>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</si>
  <si>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</si>
  <si>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</si>
  <si>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</si>
  <si>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</si>
  <si>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</si>
  <si>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</si>
  <si>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</si>
  <si>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</si>
  <si>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</si>
  <si>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</si>
  <si>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</si>
  <si>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</si>
  <si>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</si>
  <si>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</si>
  <si>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</si>
  <si>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</si>
  <si>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</si>
  <si>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</si>
  <si>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</si>
  <si>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</si>
  <si>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</si>
  <si>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</si>
  <si>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</si>
  <si>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</si>
  <si>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</si>
  <si>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</si>
  <si>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</si>
  <si>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</si>
  <si>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</si>
  <si>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</si>
  <si>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</si>
  <si>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</si>
  <si>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</si>
  <si>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</si>
  <si>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</si>
  <si>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</si>
  <si>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</si>
  <si>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</si>
  <si>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</si>
  <si>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</si>
  <si>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</si>
  <si>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</si>
  <si>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</si>
  <si>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</si>
  <si>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</si>
  <si>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</si>
  <si>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</si>
  <si>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</si>
  <si>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</si>
  <si>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</si>
  <si>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</si>
  <si>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</si>
  <si>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</si>
  <si>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</si>
  <si>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</si>
  <si>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</si>
  <si>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</si>
  <si>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</si>
  <si>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</si>
  <si>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</si>
  <si>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</si>
  <si>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</si>
  <si>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</si>
  <si>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</si>
  <si>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</si>
  <si>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</si>
  <si>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</si>
  <si>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</si>
  <si>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</si>
  <si>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</si>
  <si>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</si>
  <si>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</si>
  <si>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</si>
  <si>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</si>
  <si>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</si>
  <si>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</si>
  <si>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</si>
  <si>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</si>
  <si>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</si>
  <si>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</si>
  <si>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</si>
  <si>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</si>
  <si>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</si>
  <si>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</si>
  <si>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</si>
  <si>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</si>
  <si>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</si>
  <si>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</si>
  <si>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</si>
  <si>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</si>
  <si>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</si>
  <si>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</si>
  <si>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</si>
  <si>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</si>
  <si>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</si>
  <si>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</si>
  <si>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</si>
  <si>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</si>
  <si>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</si>
  <si>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</si>
  <si>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</si>
  <si>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</si>
  <si>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</si>
  <si>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</si>
  <si>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</si>
  <si>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</si>
  <si>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</si>
  <si>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</si>
  <si>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</si>
  <si>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</si>
  <si>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</si>
  <si>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</si>
  <si>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</si>
  <si>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</si>
  <si>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</si>
  <si>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</si>
  <si>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</si>
  <si>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</si>
  <si>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</si>
  <si>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</si>
  <si>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</si>
  <si>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</si>
  <si>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</si>
  <si>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</si>
  <si>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</si>
  <si>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</si>
  <si>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</si>
  <si>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</si>
  <si>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</si>
  <si>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</si>
  <si>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</si>
  <si>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</si>
  <si>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</si>
  <si>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</si>
  <si>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</si>
  <si>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</si>
  <si>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</si>
  <si>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</si>
  <si>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</si>
  <si>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</si>
  <si>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</si>
  <si>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</si>
  <si>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</si>
  <si>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</si>
  <si>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</si>
  <si>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</si>
  <si>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</si>
  <si>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</si>
  <si>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</si>
  <si>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</si>
  <si>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</si>
  <si>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</si>
  <si>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</si>
  <si>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</si>
  <si>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</si>
  <si>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</si>
  <si>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</si>
  <si>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</si>
  <si>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</si>
  <si>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</si>
  <si>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</si>
  <si>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</si>
  <si>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</si>
  <si>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</si>
  <si>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</si>
  <si>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</si>
  <si>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</si>
  <si>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</si>
  <si>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</si>
  <si>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</si>
  <si>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</si>
  <si>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</si>
  <si>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</si>
  <si>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</si>
  <si>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</si>
  <si>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</si>
  <si>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</si>
  <si>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</si>
  <si>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</si>
  <si>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</si>
  <si>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</si>
  <si>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</si>
  <si>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</si>
  <si>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</si>
  <si>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</si>
  <si>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</si>
  <si>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</si>
  <si>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</si>
  <si>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</si>
  <si>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</si>
  <si>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</si>
  <si>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</si>
  <si>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</si>
  <si>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</si>
  <si>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</si>
  <si>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</si>
  <si>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</si>
  <si>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</si>
  <si>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</si>
  <si>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</si>
  <si>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</si>
  <si>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</si>
  <si>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</si>
  <si>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</si>
  <si>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</si>
  <si>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</si>
  <si>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</si>
  <si>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</si>
  <si>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</si>
  <si>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</si>
  <si>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</si>
  <si>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</si>
  <si>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</si>
  <si>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</si>
  <si>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</si>
  <si>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</si>
  <si>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</si>
  <si>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</si>
  <si>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</si>
  <si>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</si>
  <si>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</si>
  <si>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</si>
  <si>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</si>
  <si>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</si>
  <si>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</si>
  <si>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</si>
  <si>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</si>
  <si>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</si>
  <si>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</si>
  <si>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</si>
  <si>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</si>
  <si>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</si>
  <si>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</si>
  <si>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</si>
  <si>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</si>
  <si>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</si>
  <si>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</si>
  <si>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</si>
  <si>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</si>
  <si>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</si>
  <si>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</si>
  <si>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</si>
  <si>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</si>
  <si>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</si>
  <si>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</si>
  <si>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</si>
  <si>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</si>
  <si>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</si>
  <si>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</si>
  <si>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</si>
  <si>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</si>
  <si>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</si>
  <si>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</si>
  <si>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</si>
  <si>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</si>
  <si>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</si>
  <si>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</si>
  <si>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</si>
  <si>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</si>
  <si>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</si>
  <si>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</si>
  <si>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</si>
  <si>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</si>
  <si>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</si>
  <si>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</si>
  <si>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</si>
  <si>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</si>
  <si>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</si>
  <si>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</si>
  <si>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</si>
  <si>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</si>
  <si>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</si>
  <si>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</si>
  <si>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</si>
  <si>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</si>
  <si>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</si>
  <si>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</si>
  <si>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</si>
  <si>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</si>
  <si>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</si>
  <si>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</si>
  <si>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</si>
  <si>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</si>
  <si>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</si>
  <si>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</si>
  <si>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</si>
  <si>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</si>
  <si>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</si>
  <si>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</si>
  <si>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</si>
  <si>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</si>
  <si>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</si>
  <si>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</si>
  <si>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</si>
  <si>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</si>
  <si>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</si>
  <si>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</si>
  <si>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</si>
  <si>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</si>
  <si>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</si>
  <si>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</si>
  <si>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</si>
  <si>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</si>
  <si>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</si>
  <si>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</si>
  <si>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</si>
  <si>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</si>
  <si>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</si>
  <si>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</si>
  <si>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</si>
  <si>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</si>
  <si>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</si>
  <si>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</si>
  <si>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</si>
  <si>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</si>
  <si>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</si>
  <si>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</si>
  <si>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</si>
  <si>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</si>
  <si>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</si>
  <si>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</si>
  <si>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</si>
  <si>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</si>
  <si>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</si>
  <si>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</si>
  <si>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</si>
  <si>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</si>
  <si>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</si>
  <si>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</si>
  <si>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</si>
  <si>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</si>
  <si>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</si>
  <si>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</si>
  <si>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</si>
  <si>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</si>
  <si>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</si>
  <si>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</si>
  <si>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</si>
  <si>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</si>
  <si>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</si>
  <si>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</si>
  <si>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</si>
  <si>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</si>
  <si>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</si>
  <si>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</si>
  <si>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</si>
  <si>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</si>
  <si>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</si>
  <si>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</si>
  <si>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</si>
  <si>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</si>
  <si>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</si>
  <si>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</si>
  <si>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</si>
  <si>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</si>
  <si>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</si>
  <si>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</si>
  <si>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</si>
  <si>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</si>
  <si>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</si>
  <si>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</si>
  <si>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</si>
  <si>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</si>
  <si>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</si>
  <si>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</si>
  <si>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</si>
  <si>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</si>
  <si>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</si>
  <si>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</si>
  <si>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</si>
  <si>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</si>
  <si>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</si>
  <si>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</si>
  <si>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</si>
  <si>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</si>
  <si>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</si>
  <si>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</si>
  <si>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</si>
  <si>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</si>
  <si>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</si>
  <si>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</si>
  <si>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</si>
  <si>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</si>
  <si>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</si>
  <si>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</si>
  <si>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</si>
  <si>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</si>
  <si>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</si>
  <si>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</si>
  <si>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</si>
  <si>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</si>
  <si>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</si>
  <si>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</si>
  <si>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</si>
  <si>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</si>
  <si>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</si>
  <si>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</si>
  <si>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</si>
  <si>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</si>
  <si>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</si>
  <si>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</si>
  <si>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</si>
  <si>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</si>
  <si>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</si>
  <si>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</si>
  <si>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</si>
  <si>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</si>
  <si>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</si>
  <si>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</si>
  <si>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</si>
  <si>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</si>
  <si>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</si>
  <si>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</si>
  <si>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</si>
  <si>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</si>
  <si>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</si>
  <si>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</si>
  <si>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</si>
  <si>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</si>
  <si>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</si>
  <si>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</si>
  <si>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</si>
  <si>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</si>
  <si>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</si>
  <si>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</si>
  <si>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</si>
  <si>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</si>
  <si>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</si>
  <si>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</si>
  <si>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</si>
  <si>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</si>
  <si>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</si>
  <si>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</si>
  <si>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</si>
  <si>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</si>
  <si>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</si>
  <si>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</si>
  <si>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</si>
  <si>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</si>
  <si>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</si>
  <si>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</si>
  <si>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</si>
  <si>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</si>
  <si>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</si>
  <si>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</si>
  <si>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</si>
  <si>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</si>
  <si>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</si>
  <si>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</si>
  <si>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</si>
  <si>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</si>
  <si>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</si>
  <si>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</si>
  <si>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</si>
  <si>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</si>
  <si>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</si>
  <si>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</si>
  <si>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</si>
  <si>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</si>
  <si>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</si>
  <si>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</si>
  <si>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</si>
  <si>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</si>
  <si>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</si>
  <si>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</si>
  <si>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</si>
  <si>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</si>
  <si>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</si>
  <si>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</si>
  <si>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</si>
  <si>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</si>
  <si>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</si>
  <si>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</si>
  <si>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</si>
  <si>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</si>
  <si>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</si>
  <si>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</si>
  <si>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</si>
  <si>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</si>
  <si>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</si>
  <si>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</si>
  <si>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</si>
  <si>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</si>
  <si>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</si>
  <si>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</si>
  <si>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</si>
  <si>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</si>
  <si>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</si>
  <si>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</si>
  <si>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</si>
  <si>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</si>
  <si>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</si>
  <si>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</si>
  <si>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</si>
  <si>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</si>
  <si>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</si>
  <si>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</si>
  <si>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</si>
  <si>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</si>
  <si>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</si>
  <si>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</si>
  <si>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</si>
  <si>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</si>
  <si>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</si>
  <si>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</si>
  <si>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</si>
  <si>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</si>
  <si>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</si>
  <si>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</si>
  <si>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</si>
  <si>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</si>
  <si>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</si>
  <si>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</si>
  <si>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</si>
  <si>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</si>
  <si>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</si>
  <si>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</si>
  <si>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</si>
  <si>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</si>
  <si>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</si>
  <si>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</si>
  <si>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</si>
  <si>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</si>
  <si>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</si>
  <si>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</si>
  <si>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</si>
  <si>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</si>
  <si>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</si>
  <si>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</si>
  <si>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</si>
  <si>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</si>
  <si>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</si>
  <si>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</si>
  <si>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</si>
  <si>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</si>
  <si>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</si>
  <si>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</si>
  <si>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</si>
  <si>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</si>
  <si>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</si>
  <si>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</si>
  <si>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</si>
  <si>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</si>
  <si>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</si>
  <si>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</si>
  <si>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</si>
  <si>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</si>
  <si>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</si>
  <si>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</si>
  <si>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</si>
  <si>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</si>
  <si>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</si>
  <si>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</si>
  <si>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</si>
  <si>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</si>
  <si>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</si>
  <si>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</si>
  <si>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</si>
  <si>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</si>
  <si>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</si>
  <si>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</si>
  <si>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</si>
  <si>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</si>
  <si>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</si>
  <si>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</si>
  <si>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</si>
  <si>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</si>
  <si>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</si>
  <si>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</si>
  <si>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</si>
  <si>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</si>
  <si>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</si>
  <si>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</si>
  <si>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</si>
  <si>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</si>
  <si>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</si>
  <si>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</si>
  <si>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</si>
  <si>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</si>
  <si>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</si>
  <si>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</si>
  <si>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</si>
  <si>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</si>
  <si>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</si>
  <si>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</si>
  <si>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</si>
  <si>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</si>
  <si>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</si>
  <si>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</si>
  <si>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</si>
  <si>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</si>
  <si>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</si>
  <si>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</si>
  <si>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</si>
  <si>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</si>
  <si>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</si>
  <si>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</si>
  <si>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</si>
  <si>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</si>
  <si>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</si>
  <si>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</si>
  <si>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</si>
  <si>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</si>
  <si>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</si>
  <si>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</si>
  <si>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</si>
  <si>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</si>
  <si>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</si>
  <si>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</si>
  <si>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</si>
  <si>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</si>
  <si>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</si>
  <si>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</si>
  <si>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</si>
  <si>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</si>
  <si>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</si>
  <si>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</si>
  <si>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</si>
  <si>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</si>
  <si>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</si>
  <si>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</si>
  <si>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</si>
  <si>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</si>
  <si>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</si>
  <si>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</si>
  <si>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</si>
  <si>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</si>
  <si>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</si>
  <si>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</si>
  <si>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</si>
  <si>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</si>
  <si>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</si>
  <si>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</si>
  <si>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</si>
  <si>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</si>
  <si>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</si>
  <si>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</si>
  <si>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</si>
  <si>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</si>
  <si>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</si>
  <si>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</si>
  <si>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</si>
  <si>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</si>
  <si>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</si>
  <si>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</si>
  <si>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</si>
  <si>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</si>
  <si>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</si>
  <si>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</si>
  <si>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</si>
  <si>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</si>
  <si>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</si>
  <si>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</si>
  <si>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</si>
  <si>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</si>
  <si>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</si>
  <si>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</si>
  <si>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</si>
  <si>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</si>
  <si>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</si>
  <si>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</si>
  <si>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</si>
  <si>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</si>
  <si>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</si>
  <si>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</si>
  <si>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</si>
  <si>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</si>
  <si>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</si>
  <si>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</si>
  <si>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</si>
  <si>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</si>
  <si>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</si>
  <si>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</si>
  <si>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</si>
  <si>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</si>
  <si>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</si>
  <si>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</si>
  <si>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</si>
  <si>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</si>
  <si>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</si>
  <si>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</si>
  <si>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</si>
  <si>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</si>
  <si>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</si>
  <si>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</si>
  <si>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</si>
  <si>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</si>
  <si>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</si>
  <si>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</si>
  <si>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</si>
  <si>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</si>
  <si>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</si>
  <si>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</si>
  <si>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</si>
  <si>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</si>
  <si>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</si>
  <si>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</si>
  <si>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</si>
  <si>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</si>
  <si>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</si>
  <si>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</si>
  <si>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</si>
  <si>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</si>
  <si>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</si>
  <si>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</si>
  <si>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</si>
  <si>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</si>
  <si>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</si>
  <si>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</si>
  <si>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</si>
  <si>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</si>
  <si>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</si>
  <si>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</si>
  <si>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</si>
  <si>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</si>
  <si>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</si>
  <si>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</si>
  <si>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</si>
  <si>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</si>
  <si>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</si>
  <si>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</si>
  <si>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</si>
  <si>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</si>
  <si>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</si>
  <si>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</si>
  <si>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</si>
  <si>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</si>
  <si>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</si>
  <si>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</si>
  <si>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</si>
  <si>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</si>
  <si>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</si>
  <si>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</si>
  <si>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</si>
  <si>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</si>
  <si>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</si>
  <si>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</si>
  <si>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</si>
  <si>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</si>
  <si>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</si>
  <si>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</si>
  <si>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</si>
  <si>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</si>
  <si>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</si>
  <si>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</si>
  <si>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</si>
  <si>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</si>
  <si>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</si>
  <si>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</si>
  <si>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</si>
  <si>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</si>
  <si>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</si>
  <si>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</si>
  <si>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</si>
  <si>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</si>
  <si>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</si>
  <si>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</si>
  <si>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</si>
  <si>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</si>
  <si>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</si>
  <si>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</si>
  <si>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</si>
  <si>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</si>
  <si>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</si>
  <si>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</si>
  <si>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</si>
  <si>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</si>
  <si>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</si>
  <si>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</si>
  <si>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</si>
  <si>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</si>
  <si>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</si>
  <si>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</si>
  <si>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</si>
  <si>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</si>
  <si>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</si>
  <si>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</si>
  <si>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</si>
  <si>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</si>
  <si>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</si>
  <si>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</si>
  <si>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</si>
  <si>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</si>
  <si>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</si>
  <si>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</si>
  <si>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</si>
  <si>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</si>
  <si>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</si>
  <si>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</si>
  <si>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</si>
  <si>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</si>
  <si>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</si>
  <si>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</si>
  <si>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</si>
  <si>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</si>
  <si>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</si>
  <si>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</si>
  <si>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</si>
  <si>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</si>
  <si>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</si>
  <si>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</si>
  <si>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</si>
  <si>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</si>
  <si>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</si>
  <si>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</si>
  <si>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</si>
  <si>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</si>
  <si>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</si>
  <si>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</si>
  <si>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</si>
  <si>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</si>
  <si>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</si>
  <si>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</si>
  <si>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</si>
  <si>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</si>
  <si>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</si>
  <si>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</si>
  <si>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</si>
  <si>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</si>
  <si>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</si>
  <si>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</si>
  <si>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</si>
  <si>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</si>
  <si>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</si>
  <si>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</si>
  <si>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</si>
  <si>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</si>
  <si>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</si>
  <si>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</si>
  <si>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</si>
  <si>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</si>
  <si>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</si>
  <si>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</si>
  <si>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</si>
  <si>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</si>
  <si>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</si>
  <si>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</si>
  <si>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</si>
  <si>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</si>
  <si>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</si>
  <si>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</si>
  <si>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</si>
  <si>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</si>
  <si>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</si>
  <si>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</si>
  <si>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</si>
  <si>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</si>
  <si>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</si>
  <si>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</si>
  <si>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</si>
  <si>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</si>
  <si>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</si>
  <si>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</si>
  <si>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</si>
  <si>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</si>
  <si>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</si>
  <si>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</si>
  <si>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</si>
  <si>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</si>
  <si>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</si>
  <si>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</si>
  <si>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</si>
  <si>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</si>
  <si>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</si>
  <si>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</si>
  <si>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</si>
  <si>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</si>
  <si>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</si>
  <si>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</si>
  <si>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</si>
  <si>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</si>
  <si>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</si>
  <si>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</si>
  <si>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</si>
  <si>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</si>
  <si>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</si>
  <si>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</si>
  <si>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</si>
  <si>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</si>
  <si>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</si>
  <si>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</si>
  <si>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</si>
  <si>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</si>
  <si>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</si>
  <si>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</si>
  <si>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</si>
  <si>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</si>
  <si>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</si>
  <si>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</si>
  <si>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</si>
  <si>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</si>
  <si>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</si>
  <si>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</si>
  <si>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</si>
  <si>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</si>
  <si>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</si>
  <si>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</si>
  <si>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</si>
  <si>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</si>
  <si>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</si>
  <si>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</si>
  <si>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</si>
  <si>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</si>
  <si>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</si>
  <si>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</si>
  <si>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</si>
  <si>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</si>
  <si>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</si>
  <si>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</si>
  <si>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</si>
  <si>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</si>
  <si>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</si>
  <si>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</si>
  <si>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</si>
  <si>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</si>
  <si>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</si>
  <si>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</si>
  <si>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</si>
  <si>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</si>
  <si>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</si>
  <si>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</si>
  <si>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</si>
  <si>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</si>
  <si>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</si>
  <si>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</si>
  <si>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</si>
  <si>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</si>
  <si>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</si>
  <si>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</si>
  <si>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</si>
  <si>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</si>
  <si>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</si>
  <si>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</si>
  <si>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</si>
  <si>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</si>
  <si>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</si>
  <si>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</si>
  <si>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</si>
  <si>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</si>
  <si>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</si>
  <si>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</si>
  <si>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</si>
  <si>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</si>
  <si>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</si>
  <si>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</si>
  <si>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</si>
  <si>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</si>
  <si>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</si>
  <si>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</si>
  <si>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</si>
  <si>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</si>
  <si>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</si>
  <si>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</si>
  <si>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</si>
  <si>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</si>
  <si>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</si>
  <si>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</si>
  <si>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</si>
  <si>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</si>
  <si>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</si>
  <si>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</si>
  <si>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</si>
  <si>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</si>
  <si>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</si>
  <si>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</si>
  <si>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</si>
  <si>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</si>
  <si>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</si>
  <si>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</si>
  <si>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</si>
  <si>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</si>
  <si>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</si>
  <si>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</si>
  <si>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</si>
  <si>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</si>
  <si>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</si>
  <si>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</si>
  <si>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</si>
  <si>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</si>
  <si>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</si>
  <si>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</si>
  <si>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</si>
  <si>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</si>
  <si>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</si>
  <si>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</si>
  <si>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</si>
  <si>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</si>
  <si>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</si>
  <si>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</si>
  <si>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</si>
  <si>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</si>
  <si>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</si>
  <si>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</si>
  <si>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</si>
  <si>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</si>
  <si>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</si>
  <si>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</si>
  <si>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</si>
  <si>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</si>
  <si>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</si>
  <si>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</si>
  <si>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</si>
  <si>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</si>
  <si>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</si>
  <si>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</si>
  <si>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</si>
  <si>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</si>
  <si>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</si>
  <si>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</si>
  <si>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</si>
  <si>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</si>
  <si>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</si>
  <si>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</si>
  <si>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</si>
  <si>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</si>
  <si>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</si>
  <si>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</si>
  <si>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</si>
  <si>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</si>
  <si>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</si>
  <si>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</si>
  <si>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</si>
  <si>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</si>
  <si>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</si>
  <si>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</si>
  <si>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</si>
  <si>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</si>
  <si>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</si>
  <si>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</si>
  <si>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</si>
  <si>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</si>
  <si>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</si>
  <si>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</si>
  <si>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</si>
  <si>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</si>
  <si>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</si>
  <si>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</si>
  <si>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</si>
  <si>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</si>
  <si>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</si>
  <si>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</si>
  <si>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</si>
  <si>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</si>
  <si>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</si>
  <si>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</si>
  <si>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</si>
  <si>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</si>
  <si>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</si>
  <si>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</si>
  <si>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</si>
  <si>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</si>
  <si>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</si>
  <si>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</si>
  <si>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</si>
  <si>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</si>
  <si>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</si>
  <si>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</si>
  <si>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</si>
  <si>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</si>
  <si>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</si>
  <si>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</si>
  <si>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</si>
  <si>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</si>
  <si>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</si>
  <si>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</si>
  <si>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</si>
  <si>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</si>
  <si>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</si>
  <si>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</si>
  <si>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</si>
  <si>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</si>
  <si>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</si>
  <si>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</si>
  <si>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</si>
  <si>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</si>
  <si>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</si>
  <si>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</si>
  <si>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</si>
  <si>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</si>
  <si>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</si>
  <si>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</si>
  <si>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</si>
  <si>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</si>
  <si>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</si>
  <si>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</si>
  <si>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</si>
  <si>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</si>
  <si>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</si>
  <si>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</si>
  <si>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</si>
  <si>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</si>
  <si>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</si>
  <si>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</si>
  <si>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</si>
  <si>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</si>
  <si>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</si>
  <si>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</si>
  <si>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</si>
  <si>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</si>
  <si>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</si>
  <si>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</si>
  <si>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</si>
  <si>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</si>
  <si>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</si>
  <si>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</si>
  <si>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</si>
  <si>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</si>
  <si>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</si>
  <si>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</si>
  <si>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</si>
  <si>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</si>
  <si>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</si>
  <si>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</si>
  <si>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</si>
  <si>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</si>
  <si>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</si>
  <si>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</si>
  <si>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</si>
  <si>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</si>
  <si>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</si>
  <si>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</si>
  <si>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</si>
  <si>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</si>
  <si>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</si>
  <si>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</si>
  <si>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</si>
  <si>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</si>
  <si>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</si>
  <si>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</si>
  <si>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</si>
  <si>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</si>
  <si>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</si>
  <si>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</si>
  <si>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</si>
  <si>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</si>
  <si>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</si>
  <si>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</si>
  <si>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</si>
  <si>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</si>
  <si>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</si>
  <si>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</si>
  <si>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</si>
  <si>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</si>
  <si>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</si>
  <si>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</si>
  <si>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</si>
  <si>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</si>
  <si>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</si>
  <si>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</si>
  <si>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</si>
  <si>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</si>
  <si>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</si>
  <si>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</si>
  <si>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</si>
  <si>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</si>
  <si>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</si>
  <si>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</si>
  <si>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</si>
  <si>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</si>
  <si>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</si>
  <si>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</si>
  <si>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</si>
  <si>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</si>
  <si>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</si>
  <si>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</si>
  <si>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</si>
  <si>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</si>
  <si>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</si>
  <si>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</si>
  <si>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</si>
  <si>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</si>
  <si>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</si>
  <si>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</si>
  <si>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</si>
  <si>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</si>
  <si>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</si>
  <si>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</si>
  <si>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</si>
  <si>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</si>
  <si>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</si>
  <si>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</si>
  <si>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</si>
  <si>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</si>
  <si>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</si>
  <si>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</si>
  <si>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</si>
  <si>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</si>
  <si>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</si>
  <si>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</si>
  <si>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</si>
  <si>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</si>
  <si>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</si>
  <si>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</si>
  <si>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</si>
  <si>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</si>
  <si>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</si>
  <si>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</si>
  <si>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</si>
  <si>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</si>
  <si>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</si>
  <si>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</si>
  <si>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</si>
  <si>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</si>
  <si>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</si>
  <si>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</si>
  <si>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</si>
  <si>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</si>
  <si>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</si>
  <si>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</si>
  <si>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</si>
  <si>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</si>
  <si>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</si>
  <si>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</si>
  <si>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</si>
  <si>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</si>
  <si>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</si>
  <si>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</si>
  <si>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</si>
  <si>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</si>
  <si>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</si>
  <si>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</si>
  <si>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</si>
  <si>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</si>
  <si>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</si>
  <si>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</si>
  <si>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</si>
  <si>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</si>
  <si>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</si>
  <si>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</si>
  <si>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</si>
  <si>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</si>
  <si>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</si>
  <si>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</si>
  <si>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</si>
  <si>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</si>
  <si>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</si>
  <si>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</si>
  <si>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</si>
  <si>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</si>
  <si>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</si>
  <si>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</si>
  <si>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</si>
  <si>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</si>
  <si>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</si>
  <si>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</si>
  <si>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</si>
  <si>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</si>
  <si>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</si>
  <si>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</si>
  <si>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</si>
  <si>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</si>
  <si>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</si>
  <si>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</si>
  <si>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</si>
  <si>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</si>
  <si>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</si>
  <si>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</si>
  <si>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</si>
  <si>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</si>
  <si>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</si>
  <si>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</si>
  <si>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</si>
  <si>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</si>
  <si>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</si>
  <si>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</si>
  <si>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</si>
  <si>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</si>
  <si>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</si>
  <si>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</si>
  <si>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</si>
  <si>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</si>
  <si>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</si>
  <si>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</si>
  <si>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</si>
  <si>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</si>
  <si>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</si>
  <si>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</si>
  <si>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</si>
  <si>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</si>
  <si>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</si>
  <si>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</si>
  <si>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</si>
  <si>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</si>
  <si>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</si>
  <si>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</si>
  <si>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</si>
  <si>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</si>
  <si>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</si>
  <si>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</si>
  <si>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</si>
  <si>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</si>
  <si>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</si>
  <si>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</si>
  <si>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</si>
  <si>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</si>
  <si>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</si>
  <si>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</si>
  <si>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</si>
  <si>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</si>
  <si>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</si>
  <si>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</si>
  <si>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</si>
  <si>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</si>
  <si>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</si>
  <si>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</si>
  <si>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</si>
  <si>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</si>
  <si>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</si>
  <si>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</si>
  <si>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</si>
  <si>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</si>
  <si>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</si>
  <si>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</si>
  <si>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</si>
  <si>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</si>
  <si>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</si>
  <si>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</si>
  <si>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</si>
  <si>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</si>
  <si>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</si>
  <si>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</si>
  <si>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</si>
  <si>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</si>
  <si>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</si>
  <si>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</si>
  <si>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</si>
  <si>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</si>
  <si>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</si>
  <si>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</si>
  <si>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</si>
  <si>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</si>
  <si>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</si>
  <si>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</si>
  <si>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</si>
  <si>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</si>
  <si>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</si>
  <si>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</si>
  <si>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</si>
  <si>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</si>
  <si>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</si>
  <si>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</si>
  <si>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</si>
  <si>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</si>
  <si>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</si>
  <si>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</si>
  <si>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</si>
  <si>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</si>
  <si>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</si>
  <si>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</si>
  <si>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</si>
  <si>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</si>
  <si>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</si>
  <si>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</si>
  <si>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</si>
  <si>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</si>
  <si>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</si>
  <si>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</si>
  <si>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</si>
  <si>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</si>
  <si>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</si>
  <si>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</si>
  <si>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</si>
  <si>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</si>
  <si>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</si>
  <si>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</si>
  <si>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</si>
  <si>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</si>
  <si>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</si>
  <si>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</si>
  <si>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</si>
  <si>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</si>
  <si>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</si>
  <si>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</si>
  <si>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</si>
  <si>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</si>
  <si>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</si>
  <si>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</si>
  <si>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</si>
  <si>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</si>
  <si>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</si>
  <si>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</si>
  <si>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</si>
  <si>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</si>
  <si>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</si>
  <si>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</si>
  <si>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</si>
  <si>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</si>
  <si>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</si>
  <si>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</si>
  <si>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</si>
  <si>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</si>
  <si>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</si>
  <si>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</si>
  <si>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</si>
  <si>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</si>
  <si>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</si>
  <si>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</si>
  <si>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</si>
  <si>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</si>
  <si>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</si>
  <si>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</si>
  <si>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</si>
  <si>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</si>
  <si>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</si>
  <si>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</si>
  <si>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</si>
  <si>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</si>
  <si>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</si>
  <si>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</si>
  <si>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</si>
  <si>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</si>
  <si>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</si>
  <si>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</si>
  <si>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</si>
  <si>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</si>
  <si>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</si>
  <si>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</si>
  <si>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</si>
  <si>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</si>
  <si>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</si>
  <si>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</si>
  <si>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</si>
  <si>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</si>
  <si>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</si>
  <si>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</si>
  <si>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</si>
  <si>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</si>
  <si>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</si>
  <si>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</si>
  <si>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</si>
  <si>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</si>
  <si>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</si>
  <si>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</si>
  <si>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</si>
  <si>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</si>
  <si>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</si>
  <si>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</si>
  <si>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</si>
  <si>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</si>
  <si>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</si>
  <si>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</si>
  <si>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</si>
  <si>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</si>
  <si>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</si>
  <si>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</si>
  <si>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</si>
  <si>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</si>
  <si>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</si>
  <si>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</si>
  <si>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</si>
  <si>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</si>
  <si>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</si>
  <si>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</si>
  <si>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</si>
  <si>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</si>
  <si>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</si>
  <si>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</si>
  <si>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</si>
  <si>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</si>
  <si>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</si>
  <si>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</si>
  <si>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</si>
  <si>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</si>
  <si>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</si>
  <si>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</si>
  <si>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</si>
  <si>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</si>
  <si>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</si>
  <si>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</si>
  <si>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</si>
  <si>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</si>
  <si>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</si>
  <si>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</si>
  <si>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</si>
  <si>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</si>
  <si>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</si>
  <si>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</si>
  <si>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</si>
  <si>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</si>
  <si>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</si>
  <si>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</si>
  <si>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</si>
  <si>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</si>
  <si>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</si>
  <si>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</si>
  <si>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</si>
  <si>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</si>
  <si>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</si>
  <si>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</si>
  <si>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</si>
  <si>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</si>
  <si>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</si>
  <si>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</si>
  <si>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</si>
  <si>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</si>
  <si>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</si>
  <si>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</si>
  <si>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</si>
  <si>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</si>
  <si>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</si>
  <si>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</si>
  <si>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</si>
  <si>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</si>
  <si>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</si>
  <si>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</si>
  <si>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</si>
  <si>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</si>
  <si>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</si>
  <si>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</si>
  <si>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</si>
  <si>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</si>
  <si>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</si>
  <si>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</si>
  <si>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</si>
  <si>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</si>
  <si>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</si>
  <si>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</si>
  <si>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</si>
  <si>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</si>
  <si>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</si>
  <si>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</si>
  <si>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</si>
  <si>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</si>
  <si>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</si>
  <si>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</si>
  <si>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</si>
  <si>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</si>
  <si>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</si>
  <si>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</si>
  <si>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</si>
  <si>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</si>
  <si>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</si>
  <si>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</si>
  <si>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</si>
  <si>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</si>
  <si>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</si>
  <si>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</si>
  <si>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</si>
  <si>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</si>
  <si>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</si>
  <si>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</si>
  <si>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</si>
  <si>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</si>
  <si>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</si>
  <si>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</si>
  <si>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</si>
  <si>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</si>
  <si>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</si>
  <si>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</si>
  <si>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</si>
  <si>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</si>
  <si>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</si>
  <si>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</si>
  <si>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</si>
  <si>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</si>
  <si>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</si>
  <si>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</si>
  <si>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</si>
  <si>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</si>
  <si>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</si>
  <si>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</si>
  <si>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</si>
  <si>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</si>
  <si>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</si>
  <si>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</si>
  <si>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</si>
  <si>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</si>
  <si>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</si>
  <si>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</si>
  <si>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</si>
  <si>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</si>
  <si>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</si>
  <si>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</si>
  <si>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</si>
  <si>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</si>
  <si>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</si>
  <si>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</si>
  <si>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</si>
  <si>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</si>
  <si>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</si>
  <si>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</si>
  <si>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</si>
  <si>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</si>
  <si>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</si>
  <si>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</si>
  <si>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</si>
  <si>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</si>
  <si>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</si>
  <si>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</si>
  <si>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</si>
  <si>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</si>
  <si>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</si>
  <si>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</si>
  <si>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</si>
  <si>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</si>
  <si>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</si>
  <si>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</si>
  <si>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</si>
  <si>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</si>
  <si>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</si>
  <si>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</si>
  <si>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</si>
  <si>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</si>
  <si>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</si>
  <si>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</si>
  <si>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</si>
  <si>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</si>
  <si>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</si>
  <si>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</si>
  <si>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</si>
  <si>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</si>
  <si>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</si>
  <si>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</si>
  <si>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</si>
  <si>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</si>
  <si>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</si>
  <si>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</si>
  <si>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</si>
  <si>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</si>
  <si>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</si>
  <si>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</si>
  <si>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</si>
  <si>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</si>
  <si>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</si>
  <si>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</si>
  <si>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</si>
  <si>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</si>
  <si>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</si>
  <si>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</si>
  <si>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</si>
  <si>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</si>
  <si>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</si>
  <si>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</si>
  <si>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</si>
  <si>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</si>
  <si>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</si>
  <si>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</si>
  <si>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</si>
  <si>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</si>
  <si>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</si>
  <si>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</si>
  <si>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</si>
  <si>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</si>
  <si>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</si>
  <si>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</si>
  <si>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</si>
  <si>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</si>
  <si>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</si>
  <si>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</si>
  <si>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</si>
  <si>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</si>
  <si>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</si>
  <si>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</si>
  <si>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</si>
  <si>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</si>
  <si>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</si>
  <si>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</si>
  <si>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</si>
  <si>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</si>
  <si>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</si>
  <si>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</si>
  <si>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</si>
  <si>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</si>
  <si>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</si>
  <si>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</si>
  <si>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</si>
  <si>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</si>
  <si>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</si>
  <si>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</si>
  <si>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</si>
  <si>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</si>
  <si>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</si>
  <si>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</si>
  <si>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</si>
  <si>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</si>
  <si>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</si>
  <si>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</si>
  <si>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</si>
  <si>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</si>
  <si>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</si>
  <si>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</si>
  <si>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</si>
  <si>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</si>
  <si>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</si>
  <si>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</si>
  <si>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</si>
  <si>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</si>
  <si>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</si>
  <si>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</si>
  <si>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</si>
  <si>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</si>
  <si>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</si>
  <si>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</si>
  <si>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</si>
  <si>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</si>
  <si>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</si>
  <si>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</si>
  <si>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</si>
  <si>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</si>
  <si>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</si>
  <si>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</si>
  <si>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</si>
  <si>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</si>
  <si>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</si>
  <si>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</si>
  <si>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</si>
  <si>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</si>
  <si>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</si>
  <si>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</si>
  <si>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</si>
  <si>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</si>
  <si>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</si>
  <si>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</si>
  <si>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</si>
  <si>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</si>
  <si>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</si>
  <si>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</si>
  <si>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</si>
  <si>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</si>
  <si>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</si>
  <si>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</si>
  <si>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</si>
  <si>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</si>
  <si>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</si>
  <si>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</si>
  <si>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</si>
  <si>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</si>
  <si>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</si>
  <si>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</si>
  <si>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</si>
  <si>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</si>
  <si>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</si>
  <si>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</si>
  <si>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</si>
  <si>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</si>
  <si>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</si>
  <si>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</si>
  <si>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</si>
  <si>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</si>
  <si>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</si>
  <si>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</si>
  <si>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</si>
  <si>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</si>
  <si>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</si>
  <si>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</si>
  <si>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</si>
  <si>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</si>
  <si>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</si>
  <si>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</si>
  <si>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</si>
  <si>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</si>
  <si>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</si>
  <si>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</si>
  <si>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</si>
  <si>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</si>
  <si>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</si>
  <si>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</si>
  <si>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</si>
  <si>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</si>
  <si>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</si>
  <si>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</si>
  <si>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</si>
  <si>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</si>
  <si>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</si>
  <si>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</si>
  <si>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</si>
  <si>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</si>
  <si>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</si>
  <si>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</si>
  <si>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</si>
  <si>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</si>
  <si>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</si>
  <si>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</si>
  <si>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</si>
  <si>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</si>
  <si>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</si>
  <si>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</si>
  <si>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</si>
  <si>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</si>
  <si>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</si>
  <si>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</si>
  <si>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</si>
  <si>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</si>
  <si>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</si>
  <si>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</si>
  <si>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</si>
  <si>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</si>
  <si>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</si>
  <si>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</si>
  <si>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</si>
  <si>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</si>
  <si>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</si>
  <si>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</si>
  <si>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</si>
  <si>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</si>
  <si>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</si>
  <si>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</si>
  <si>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</si>
  <si>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</si>
  <si>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</si>
  <si>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</si>
  <si>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</si>
  <si>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</si>
  <si>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</si>
  <si>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</si>
  <si>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</si>
  <si>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</si>
  <si>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</si>
  <si>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</si>
  <si>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</si>
  <si>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</si>
  <si>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</si>
  <si>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</si>
  <si>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</si>
  <si>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</si>
  <si>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</si>
  <si>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</si>
  <si>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</si>
  <si>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</si>
  <si>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</si>
  <si>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</si>
  <si>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</si>
  <si>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</si>
  <si>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</si>
  <si>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</si>
  <si>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</si>
  <si>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</si>
  <si>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</si>
  <si>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</si>
  <si>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</si>
  <si>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</si>
  <si>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</si>
  <si>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</si>
  <si>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</si>
  <si>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</si>
  <si>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</si>
  <si>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</si>
  <si>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</si>
  <si>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</si>
  <si>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</si>
  <si>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</si>
  <si>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</si>
  <si>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</si>
  <si>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</si>
  <si>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</si>
  <si>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</si>
  <si>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</si>
  <si>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</si>
  <si>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</si>
  <si>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</si>
  <si>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</si>
  <si>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</si>
  <si>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</si>
  <si>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</si>
  <si>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</si>
  <si>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</si>
  <si>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</si>
  <si>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</si>
  <si>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</si>
  <si>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</si>
  <si>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</si>
  <si>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</si>
  <si>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</si>
  <si>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</si>
  <si>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</si>
  <si>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</si>
  <si>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</si>
  <si>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</si>
  <si>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</si>
  <si>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</si>
  <si>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</si>
  <si>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</si>
  <si>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</si>
  <si>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</si>
  <si>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</si>
  <si>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</si>
  <si>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</si>
  <si>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</si>
  <si>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</si>
  <si>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</si>
  <si>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</si>
  <si>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</si>
  <si>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</si>
  <si>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</si>
  <si>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</si>
  <si>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</si>
  <si>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</si>
  <si>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</si>
  <si>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</si>
  <si>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</si>
  <si>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</si>
  <si>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</si>
  <si>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</si>
  <si>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</si>
  <si>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</si>
  <si>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</si>
  <si>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</si>
  <si>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</si>
  <si>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</si>
  <si>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</si>
  <si>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</si>
  <si>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</si>
  <si>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</si>
  <si>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</si>
  <si>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</si>
  <si>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</si>
  <si>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</si>
  <si>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</si>
  <si>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</si>
  <si>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</si>
  <si>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</si>
  <si>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</si>
  <si>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</si>
  <si>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</si>
  <si>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</si>
  <si>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</si>
  <si>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</si>
  <si>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</si>
  <si>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</si>
  <si>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</si>
  <si>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</si>
  <si>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</si>
  <si>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</si>
  <si>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</si>
  <si>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</si>
  <si>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</si>
  <si>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</si>
  <si>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</si>
  <si>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</si>
  <si>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</si>
  <si>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</si>
  <si>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</si>
  <si>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</si>
  <si>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</si>
  <si>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</si>
  <si>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</si>
  <si>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</si>
  <si>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</si>
  <si>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</si>
  <si>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</si>
  <si>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</si>
  <si>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</si>
  <si>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</si>
  <si>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</si>
  <si>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</si>
  <si>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</si>
  <si>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</si>
  <si>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</si>
  <si>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</si>
  <si>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</si>
  <si>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</si>
  <si>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</si>
  <si>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</si>
  <si>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</si>
  <si>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</si>
  <si>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</si>
  <si>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</si>
  <si>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</si>
  <si>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</si>
  <si>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</si>
  <si>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</si>
  <si>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</si>
  <si>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</si>
  <si>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</si>
  <si>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</si>
  <si>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</si>
  <si>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</si>
  <si>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</si>
  <si>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</si>
  <si>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</si>
  <si>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</si>
  <si>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</si>
  <si>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</si>
  <si>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</si>
  <si>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</si>
  <si>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</si>
  <si>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</si>
  <si>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</si>
  <si>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</si>
  <si>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</si>
  <si>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</si>
  <si>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</si>
  <si>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</si>
  <si>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</si>
  <si>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</si>
  <si>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</si>
  <si>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</si>
  <si>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</si>
  <si>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</si>
  <si>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</si>
  <si>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</si>
  <si>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</si>
  <si>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</si>
  <si>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</si>
  <si>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</si>
  <si>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</si>
  <si>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</si>
  <si>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</si>
  <si>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</si>
  <si>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</si>
  <si>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</si>
  <si>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</si>
  <si>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</si>
  <si>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</si>
  <si>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</si>
  <si>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</si>
  <si>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</si>
  <si>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</si>
  <si>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</si>
  <si>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</si>
  <si>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</si>
  <si>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</si>
  <si>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</si>
  <si>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</si>
  <si>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</si>
  <si>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</si>
  <si>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</si>
  <si>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</si>
  <si>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</si>
  <si>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</si>
  <si>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</si>
  <si>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</si>
  <si>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</si>
  <si>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</si>
  <si>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</si>
  <si>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</si>
  <si>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</si>
  <si>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</si>
  <si>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</si>
  <si>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</si>
  <si>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</si>
  <si>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</si>
  <si>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</si>
  <si>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</si>
  <si>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</si>
  <si>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</si>
  <si>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</si>
  <si>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</si>
  <si>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</si>
  <si>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</si>
  <si>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</si>
  <si>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</si>
  <si>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</si>
  <si>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</si>
  <si>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</si>
  <si>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</si>
  <si>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</si>
  <si>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</si>
  <si>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</si>
  <si>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</si>
  <si>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</si>
  <si>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</si>
  <si>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</si>
  <si>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</si>
  <si>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</si>
  <si>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</si>
  <si>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</si>
  <si>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</si>
  <si>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</si>
  <si>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</si>
  <si>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</si>
  <si>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</si>
  <si>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</si>
  <si>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</si>
  <si>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</si>
  <si>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</si>
  <si>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</si>
  <si>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</si>
  <si>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</si>
  <si>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</si>
  <si>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</si>
  <si>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</si>
  <si>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</si>
  <si>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</si>
  <si>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</si>
  <si>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</si>
  <si>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</si>
  <si>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</si>
  <si>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</si>
  <si>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</si>
  <si>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</si>
  <si>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</si>
  <si>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</si>
  <si>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</si>
  <si>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</si>
  <si>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</si>
  <si>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</si>
  <si>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</si>
  <si>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</si>
  <si>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</si>
  <si>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</si>
  <si>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</si>
  <si>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</si>
  <si>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</si>
  <si>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</si>
  <si>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</si>
  <si>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</si>
  <si>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</si>
  <si>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</si>
  <si>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</si>
  <si>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</si>
  <si>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</si>
  <si>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</si>
  <si>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</si>
  <si>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</si>
  <si>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</si>
  <si>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</si>
  <si>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</si>
  <si>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</si>
  <si>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</si>
  <si>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</si>
  <si>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</si>
  <si>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</si>
  <si>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</si>
  <si>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</si>
  <si>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</si>
  <si>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</si>
  <si>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</si>
  <si>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</si>
  <si>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</si>
  <si>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</si>
  <si>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</si>
  <si>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</si>
  <si>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</si>
  <si>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</si>
  <si>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</si>
  <si>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</si>
  <si>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</si>
  <si>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</si>
  <si>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</si>
  <si>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</si>
  <si>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</si>
  <si>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</si>
  <si>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</si>
  <si>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</si>
  <si>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</si>
  <si>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</si>
  <si>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</si>
  <si>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</si>
  <si>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</si>
  <si>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</si>
  <si>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</si>
  <si>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</si>
  <si>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</si>
  <si>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</si>
  <si>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</si>
  <si>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</si>
  <si>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</si>
  <si>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</si>
  <si>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</si>
  <si>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</si>
  <si>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</si>
  <si>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</si>
  <si>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</si>
  <si>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</si>
  <si>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</si>
  <si>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</si>
  <si>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</si>
  <si>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</si>
  <si>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</si>
  <si>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</si>
  <si>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</si>
  <si>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</si>
  <si>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</si>
  <si>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</si>
  <si>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</si>
  <si>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</si>
  <si>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</si>
  <si>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</si>
  <si>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</si>
  <si>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</si>
  <si>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</si>
  <si>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</si>
  <si>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</si>
  <si>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</si>
  <si>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</si>
  <si>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</si>
  <si>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</si>
  <si>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</si>
  <si>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</si>
  <si>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</si>
  <si>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</si>
  <si>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</si>
  <si>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</si>
  <si>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</si>
  <si>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</si>
  <si>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</si>
  <si>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</si>
  <si>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</si>
  <si>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</si>
  <si>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</si>
  <si>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</si>
  <si>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</si>
  <si>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</si>
  <si>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</si>
  <si>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</si>
  <si>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</si>
  <si>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</si>
  <si>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</si>
  <si>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</si>
  <si>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</si>
  <si>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</si>
  <si>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</si>
  <si>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</si>
  <si>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</si>
  <si>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</si>
  <si>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</si>
  <si>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</si>
  <si>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</si>
  <si>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</si>
  <si>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</si>
  <si>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</si>
  <si>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</si>
  <si>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</si>
  <si>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</si>
  <si>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</si>
  <si>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</si>
  <si>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</si>
  <si>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</si>
  <si>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</si>
  <si>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</si>
  <si>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</si>
  <si>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</si>
  <si>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</si>
  <si>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</si>
  <si>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</si>
  <si>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</si>
  <si>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</si>
  <si>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</si>
  <si>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</si>
  <si>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</si>
  <si>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</si>
  <si>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</si>
  <si>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</si>
  <si>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</si>
  <si>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</si>
  <si>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</si>
  <si>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</si>
  <si>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</si>
  <si>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</si>
  <si>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</si>
  <si>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</si>
  <si>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</si>
  <si>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</si>
  <si>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</si>
  <si>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</si>
  <si>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</si>
  <si>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</si>
  <si>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</si>
  <si>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</si>
  <si>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</si>
  <si>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</si>
  <si>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</si>
  <si>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</si>
  <si>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</si>
  <si>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</si>
  <si>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</si>
  <si>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</si>
  <si>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</si>
  <si>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</si>
  <si>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</si>
  <si>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</si>
  <si>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</si>
  <si>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</si>
  <si>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</si>
  <si>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</si>
  <si>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</si>
  <si>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</si>
  <si>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</si>
  <si>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</si>
  <si>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</si>
  <si>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</si>
  <si>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</si>
  <si>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</si>
  <si>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</si>
  <si>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</si>
  <si>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</si>
  <si>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</si>
  <si>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</si>
  <si>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</si>
  <si>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</si>
  <si>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</si>
  <si>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</si>
  <si>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</si>
  <si>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</si>
  <si>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</si>
  <si>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</si>
  <si>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</si>
  <si>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</si>
  <si>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</si>
  <si>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</si>
  <si>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</si>
  <si>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</si>
  <si>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</si>
  <si>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</si>
  <si>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</si>
  <si>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</si>
  <si>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</si>
  <si>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</si>
  <si>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</si>
  <si>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</si>
  <si>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</si>
  <si>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</si>
  <si>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</si>
  <si>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</si>
  <si>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</si>
  <si>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</si>
  <si>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</si>
  <si>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</si>
  <si>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</si>
  <si>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</si>
  <si>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</si>
  <si>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</si>
  <si>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</si>
  <si>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</si>
  <si>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</si>
  <si>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</si>
  <si>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</si>
  <si>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</si>
  <si>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</si>
  <si>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</si>
  <si>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</si>
  <si>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</si>
  <si>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</si>
  <si>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</si>
  <si>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</si>
  <si>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</si>
  <si>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</si>
  <si>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</si>
  <si>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</si>
  <si>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</si>
  <si>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</si>
  <si>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</si>
  <si>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</si>
  <si>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</si>
  <si>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</si>
  <si>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</si>
  <si>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</si>
  <si>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</si>
  <si>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</si>
  <si>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</si>
  <si>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</si>
  <si>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</si>
  <si>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</si>
  <si>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</si>
  <si>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</si>
  <si>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</si>
  <si>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</si>
  <si>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</si>
  <si>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</si>
  <si>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</si>
  <si>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</si>
  <si>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</si>
  <si>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</si>
  <si>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</si>
  <si>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</si>
  <si>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</si>
  <si>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</si>
  <si>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</si>
  <si>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</si>
  <si>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</si>
  <si>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</si>
  <si>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</si>
  <si>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</si>
  <si>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</si>
  <si>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</si>
  <si>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</si>
  <si>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</si>
  <si>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</si>
  <si>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</si>
  <si>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</si>
  <si>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</si>
  <si>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</si>
  <si>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</si>
  <si>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</si>
  <si>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</si>
  <si>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</si>
  <si>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</si>
  <si>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</si>
  <si>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</si>
  <si>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</si>
  <si>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</si>
  <si>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</si>
  <si>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</si>
  <si>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</si>
  <si>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</si>
  <si>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</si>
  <si>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</si>
  <si>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</si>
  <si>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</si>
  <si>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</si>
  <si>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</si>
  <si>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</si>
  <si>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</si>
  <si>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</si>
  <si>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</si>
  <si>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</si>
  <si>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</si>
  <si>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</si>
  <si>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</si>
  <si>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</si>
  <si>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</si>
  <si>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</si>
  <si>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</si>
  <si>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</si>
  <si>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</si>
  <si>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</si>
  <si>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</si>
  <si>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</si>
  <si>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</si>
  <si>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</si>
  <si>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</si>
  <si>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</si>
  <si>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</si>
  <si>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</si>
  <si>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</si>
  <si>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</si>
  <si>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</si>
  <si>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</si>
  <si>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</si>
  <si>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</si>
  <si>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</si>
  <si>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</si>
  <si>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</si>
  <si>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</si>
  <si>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</si>
  <si>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</si>
  <si>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</si>
  <si>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</si>
  <si>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</si>
  <si>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</si>
  <si>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</si>
  <si>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</si>
  <si>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</si>
  <si>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</si>
  <si>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</si>
  <si>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</si>
  <si>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</si>
  <si>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</si>
  <si>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</si>
  <si>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</si>
  <si>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</si>
  <si>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</si>
  <si>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</si>
  <si>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</si>
  <si>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</si>
  <si>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</si>
  <si>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</si>
  <si>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</si>
  <si>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</si>
  <si>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</si>
  <si>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</si>
  <si>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</si>
  <si>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</si>
  <si>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</si>
  <si>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</si>
  <si>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</si>
  <si>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</si>
  <si>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</si>
  <si>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</si>
  <si>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</si>
  <si>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</si>
  <si>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</si>
  <si>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</si>
  <si>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</si>
  <si>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</si>
  <si>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</si>
  <si>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</si>
  <si>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</si>
  <si>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</si>
  <si>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</si>
  <si>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</si>
  <si>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</si>
  <si>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</si>
  <si>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</si>
  <si>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</si>
  <si>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</si>
  <si>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</si>
  <si>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</si>
  <si>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</si>
  <si>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</si>
  <si>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</si>
  <si>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</si>
  <si>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</si>
  <si>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</si>
  <si>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</si>
  <si>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</si>
  <si>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</si>
  <si>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</si>
  <si>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</si>
  <si>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</si>
  <si>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</si>
  <si>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</si>
  <si>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</si>
  <si>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</si>
  <si>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</si>
  <si>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</si>
  <si>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</si>
  <si>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</si>
  <si>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</si>
  <si>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</si>
  <si>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</si>
  <si>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</si>
  <si>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</si>
  <si>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</si>
  <si>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</si>
  <si>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</si>
  <si>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</si>
  <si>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</si>
  <si>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</si>
  <si>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</si>
  <si>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</si>
  <si>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</si>
  <si>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</si>
  <si>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</si>
  <si>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</si>
  <si>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</si>
  <si>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</si>
  <si>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</si>
  <si>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</si>
  <si>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</si>
  <si>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</si>
  <si>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</si>
  <si>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</si>
  <si>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</si>
  <si>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</si>
  <si>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</si>
  <si>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</si>
  <si>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</si>
  <si>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</si>
  <si>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</si>
  <si>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</si>
  <si>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</si>
  <si>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</si>
  <si>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</si>
  <si>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</si>
  <si>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</si>
  <si>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</si>
  <si>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</si>
  <si>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</si>
  <si>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</si>
  <si>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</si>
  <si>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</si>
  <si>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</si>
  <si>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</si>
  <si>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</si>
  <si>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</si>
  <si>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</si>
  <si>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</si>
  <si>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</si>
  <si>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</si>
  <si>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</si>
  <si>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</si>
  <si>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</si>
  <si>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</si>
  <si>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</si>
  <si>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</si>
  <si>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</si>
  <si>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</si>
  <si>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</si>
  <si>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</si>
  <si>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</si>
  <si>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</si>
  <si>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</si>
  <si>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</si>
  <si>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</si>
  <si>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</si>
  <si>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</si>
  <si>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</si>
  <si>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</si>
  <si>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</si>
  <si>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</si>
  <si>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</si>
  <si>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</si>
  <si>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</si>
  <si>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</si>
  <si>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</si>
  <si>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</si>
  <si>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</si>
  <si>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</si>
  <si>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</si>
  <si>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</si>
  <si>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</si>
  <si>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</si>
  <si>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</si>
  <si>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</si>
  <si>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</si>
  <si>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</si>
  <si>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</si>
  <si>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</si>
  <si>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</si>
  <si>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</si>
  <si>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</si>
  <si>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</si>
  <si>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</si>
  <si>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</si>
  <si>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</si>
  <si>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</si>
  <si>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</si>
  <si>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</si>
  <si>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</si>
  <si>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</si>
  <si>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</si>
  <si>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</si>
  <si>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</si>
  <si>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</si>
  <si>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</si>
  <si>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</si>
  <si>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</si>
  <si>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</si>
  <si>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</si>
  <si>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</si>
  <si>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</si>
  <si>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</si>
  <si>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</si>
  <si>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</si>
  <si>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</si>
  <si>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</si>
  <si>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</si>
  <si>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</si>
  <si>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</si>
  <si>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</si>
  <si>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</si>
  <si>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</si>
  <si>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</si>
  <si>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</si>
  <si>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</si>
  <si>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</si>
  <si>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</si>
  <si>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</si>
  <si>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</si>
  <si>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</si>
  <si>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</si>
  <si>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</si>
  <si>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</si>
  <si>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</si>
  <si>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</si>
  <si>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</si>
  <si>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</si>
  <si>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</si>
  <si>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</si>
  <si>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</si>
  <si>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</si>
  <si>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</si>
  <si>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</si>
  <si>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</si>
  <si>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</si>
  <si>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</si>
  <si>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</si>
  <si>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</si>
  <si>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</si>
  <si>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</si>
  <si>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</si>
  <si>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</si>
  <si>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</si>
  <si>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</si>
  <si>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</si>
  <si>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</si>
  <si>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</si>
  <si>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</si>
  <si>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</si>
  <si>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</si>
  <si>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</si>
  <si>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</si>
  <si>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</si>
  <si>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</si>
  <si>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</si>
  <si>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</si>
  <si>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</si>
  <si>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</si>
  <si>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</si>
  <si>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</si>
  <si>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</si>
  <si>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</si>
  <si>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</si>
  <si>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</si>
  <si>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</si>
  <si>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</si>
  <si>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</si>
  <si>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</si>
  <si>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</si>
  <si>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</si>
  <si>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</si>
  <si>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</si>
  <si>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</si>
  <si>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</si>
  <si>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</si>
  <si>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</si>
  <si>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</si>
  <si>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</si>
  <si>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</si>
  <si>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</si>
  <si>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</si>
  <si>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</si>
  <si>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</si>
  <si>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</si>
  <si>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</si>
  <si>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</si>
  <si>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</si>
  <si>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</si>
  <si>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</si>
  <si>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</si>
  <si>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</si>
  <si>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</si>
  <si>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</si>
  <si>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</si>
  <si>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</si>
  <si>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</si>
  <si>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</si>
  <si>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</si>
  <si>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</si>
  <si>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</si>
  <si>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</si>
  <si>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</si>
  <si>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</si>
  <si>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</si>
  <si>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</si>
  <si>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</si>
  <si>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</si>
  <si>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</si>
  <si>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</si>
  <si>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</si>
  <si>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</si>
  <si>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</si>
  <si>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</si>
  <si>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</si>
  <si>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</si>
  <si>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</si>
  <si>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</si>
  <si>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</si>
  <si>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</si>
  <si>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</si>
  <si>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</si>
  <si>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</si>
  <si>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</si>
  <si>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</si>
  <si>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</si>
  <si>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</si>
  <si>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</si>
  <si>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</si>
  <si>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</si>
  <si>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</si>
  <si>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</si>
  <si>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</si>
  <si>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</si>
  <si>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</si>
  <si>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</si>
  <si>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</si>
  <si>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</si>
  <si>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</si>
  <si>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</si>
  <si>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</si>
  <si>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</si>
  <si>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</si>
  <si>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</si>
  <si>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</si>
  <si>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</si>
  <si>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</si>
  <si>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</si>
  <si>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</si>
  <si>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</si>
  <si>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</si>
  <si>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</si>
  <si>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</si>
  <si>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</si>
  <si>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</si>
  <si>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</si>
  <si>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</si>
  <si>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</si>
  <si>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</si>
  <si>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</si>
  <si>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</si>
  <si>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</si>
  <si>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</si>
  <si>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</si>
  <si>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</si>
  <si>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</si>
  <si>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</si>
  <si>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</si>
  <si>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</si>
  <si>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</si>
  <si>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</si>
  <si>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</si>
  <si>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</si>
  <si>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</si>
  <si>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</si>
  <si>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</si>
  <si>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</si>
  <si>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</si>
  <si>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</si>
  <si>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</si>
  <si>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</si>
  <si>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</si>
  <si>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</si>
  <si>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</si>
  <si>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</si>
  <si>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</si>
  <si>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</si>
  <si>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</si>
  <si>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</si>
  <si>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</si>
  <si>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</si>
  <si>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</si>
  <si>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</si>
  <si>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</si>
  <si>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</si>
  <si>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</si>
  <si>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</si>
  <si>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</si>
  <si>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</si>
  <si>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</si>
  <si>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</si>
  <si>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</si>
  <si>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</si>
  <si>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</si>
  <si>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</si>
  <si>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</si>
  <si>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</si>
  <si>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</si>
  <si>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</si>
  <si>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</si>
  <si>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</si>
  <si>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</si>
  <si>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</si>
  <si>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</si>
  <si>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</si>
  <si>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</si>
  <si>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</si>
  <si>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</si>
  <si>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</si>
  <si>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</si>
  <si>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</si>
  <si>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</si>
  <si>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</si>
  <si>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</si>
  <si>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</si>
  <si>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</si>
  <si>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</si>
  <si>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</si>
  <si>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</si>
  <si>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</si>
  <si>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</si>
  <si>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</si>
  <si>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</si>
  <si>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</si>
  <si>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</si>
  <si>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</si>
  <si>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</si>
  <si>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</si>
  <si>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</si>
  <si>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</si>
  <si>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</si>
  <si>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</si>
  <si>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</si>
  <si>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</si>
  <si>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</si>
  <si>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</si>
  <si>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</si>
  <si>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</si>
  <si>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</si>
  <si>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</si>
  <si>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</si>
  <si>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</si>
  <si>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</si>
  <si>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</si>
  <si>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</si>
  <si>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</si>
  <si>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</si>
  <si>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</si>
  <si>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</si>
  <si>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</si>
  <si>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</si>
  <si>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</si>
  <si>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</si>
  <si>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</si>
  <si>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</si>
  <si>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</si>
  <si>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</si>
  <si>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</si>
  <si>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</si>
  <si>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</si>
  <si>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</si>
  <si>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</si>
  <si>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</si>
  <si>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</si>
  <si>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</si>
  <si>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</si>
  <si>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</si>
  <si>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</si>
  <si>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</si>
  <si>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</si>
  <si>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</si>
  <si>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</si>
  <si>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</si>
  <si>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</si>
  <si>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</si>
  <si>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</si>
  <si>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</si>
  <si>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</si>
  <si>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</si>
  <si>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</si>
  <si>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</si>
  <si>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</si>
  <si>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</si>
  <si>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</si>
  <si>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</si>
  <si>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</si>
  <si>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</si>
  <si>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</si>
  <si>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</si>
  <si>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</si>
  <si>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</si>
  <si>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</si>
  <si>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</si>
  <si>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</si>
  <si>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</si>
  <si>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</si>
  <si>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</si>
  <si>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</si>
  <si>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</si>
  <si>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</si>
  <si>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</si>
  <si>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</si>
  <si>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</si>
  <si>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</si>
  <si>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</si>
  <si>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</si>
  <si>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</si>
  <si>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</si>
  <si>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</si>
  <si>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</si>
  <si>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</si>
  <si>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</si>
  <si>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</si>
  <si>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</si>
  <si>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</si>
  <si>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</si>
  <si>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</si>
  <si>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</si>
  <si>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</si>
  <si>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</si>
  <si>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</si>
  <si>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</si>
  <si>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</si>
  <si>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</si>
  <si>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</si>
  <si>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</si>
  <si>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</si>
  <si>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</si>
  <si>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</si>
  <si>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</si>
  <si>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</si>
  <si>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</si>
  <si>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</si>
  <si>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</si>
  <si>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</si>
  <si>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</si>
  <si>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</si>
  <si>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</si>
  <si>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</si>
  <si>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</si>
  <si>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</si>
  <si>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</si>
  <si>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</si>
  <si>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</si>
  <si>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</si>
  <si>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</si>
  <si>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</si>
  <si>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</si>
  <si>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</si>
  <si>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</si>
  <si>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</si>
  <si>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</si>
  <si>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</si>
  <si>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</si>
  <si>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</si>
  <si>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</si>
  <si>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</si>
  <si>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</si>
  <si>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</si>
  <si>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</si>
  <si>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</si>
  <si>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</si>
  <si>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</si>
  <si>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</si>
  <si>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</si>
  <si>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</si>
  <si>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</si>
  <si>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</si>
  <si>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</si>
  <si>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</si>
  <si>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</si>
  <si>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</si>
  <si>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</si>
  <si>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</si>
  <si>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</si>
  <si>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</si>
  <si>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</si>
  <si>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</si>
  <si>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</si>
  <si>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</si>
  <si>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</si>
  <si>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</si>
  <si>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</si>
  <si>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</si>
  <si>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</si>
  <si>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</si>
  <si>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</si>
  <si>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</si>
  <si>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</si>
  <si>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</si>
  <si>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</si>
  <si>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</si>
  <si>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</si>
  <si>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</si>
  <si>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</si>
  <si>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</si>
  <si>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</si>
  <si>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</si>
  <si>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</si>
  <si>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</si>
  <si>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</si>
  <si>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</si>
  <si>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</si>
  <si>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</si>
  <si>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</si>
  <si>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</si>
  <si>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</si>
  <si>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</si>
  <si>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</si>
  <si>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</si>
  <si>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</si>
  <si>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</si>
  <si>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</si>
  <si>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</si>
  <si>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</si>
  <si>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</si>
  <si>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</si>
  <si>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</si>
  <si>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</si>
  <si>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</si>
  <si>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</si>
  <si>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</si>
  <si>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</si>
  <si>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</si>
  <si>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</si>
  <si>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</si>
  <si>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</si>
  <si>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</si>
  <si>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</si>
  <si>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</si>
  <si>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</si>
  <si>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</si>
  <si>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</si>
  <si>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</si>
  <si>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</si>
  <si>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</si>
  <si>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</si>
  <si>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</si>
  <si>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</si>
  <si>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</si>
  <si>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</si>
  <si>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</si>
  <si>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</si>
  <si>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</si>
  <si>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</si>
  <si>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</si>
  <si>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</si>
  <si>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</si>
  <si>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</si>
  <si>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</si>
  <si>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</si>
  <si>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</si>
  <si>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</si>
  <si>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</si>
  <si>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</si>
  <si>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</si>
  <si>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</si>
  <si>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</si>
  <si>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</si>
  <si>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</si>
  <si>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</si>
  <si>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</si>
  <si>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</si>
  <si>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</si>
  <si>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</si>
  <si>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</si>
  <si>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</si>
  <si>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</si>
  <si>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</si>
  <si>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</si>
  <si>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</si>
  <si>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</si>
  <si>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</si>
  <si>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</si>
  <si>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</si>
  <si>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</si>
  <si>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</si>
  <si>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</si>
  <si>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</si>
  <si>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</si>
  <si>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</si>
  <si>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</si>
  <si>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</si>
  <si>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</si>
  <si>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</si>
  <si>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</si>
  <si>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</si>
  <si>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</si>
  <si>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</si>
  <si>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</si>
  <si>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</si>
  <si>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</si>
  <si>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</si>
  <si>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</si>
  <si>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</si>
  <si>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</si>
  <si>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</si>
  <si>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</si>
  <si>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</si>
  <si>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</si>
  <si>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</si>
  <si>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</si>
  <si>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</si>
  <si>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</si>
  <si>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</si>
  <si>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</si>
  <si>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</si>
  <si>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</si>
  <si>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</si>
  <si>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</si>
  <si>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</si>
  <si>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</si>
  <si>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</si>
  <si>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</si>
  <si>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</si>
  <si>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</si>
  <si>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</si>
  <si>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</si>
  <si>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</si>
  <si>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</si>
  <si>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</si>
  <si>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</si>
  <si>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</si>
  <si>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</si>
  <si>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</si>
  <si>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</si>
  <si>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</si>
  <si>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</si>
  <si>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</si>
  <si>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</si>
  <si>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</si>
  <si>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</si>
  <si>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</si>
  <si>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</si>
  <si>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</si>
  <si>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</si>
  <si>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</si>
  <si>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</si>
  <si>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</si>
  <si>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</si>
  <si>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</si>
  <si>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</si>
  <si>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</si>
  <si>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</si>
  <si>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</si>
  <si>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</si>
  <si>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</si>
  <si>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</si>
  <si>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</si>
  <si>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</si>
  <si>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</si>
  <si>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</si>
  <si>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</si>
  <si>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</si>
  <si>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</si>
  <si>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</si>
  <si>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</si>
  <si>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</si>
  <si>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</si>
  <si>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</si>
  <si>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</si>
  <si>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</si>
  <si>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</si>
  <si>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</si>
  <si>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</si>
  <si>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</si>
  <si>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</si>
  <si>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</si>
  <si>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</si>
  <si>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</si>
  <si>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</si>
  <si>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</si>
  <si>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</si>
  <si>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</si>
  <si>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</si>
  <si>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</si>
  <si>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</si>
  <si>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</si>
  <si>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</si>
  <si>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</si>
  <si>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</si>
  <si>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</si>
  <si>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</si>
  <si>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</si>
  <si>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</si>
  <si>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</si>
  <si>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</si>
  <si>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</si>
  <si>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</si>
  <si>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</si>
  <si>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</si>
  <si>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</si>
  <si>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</si>
  <si>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</si>
  <si>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</si>
  <si>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</si>
  <si>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</si>
  <si>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</si>
  <si>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</si>
  <si>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</si>
  <si>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</si>
  <si>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</si>
  <si>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</si>
  <si>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</si>
  <si>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</si>
  <si>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</si>
  <si>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</si>
  <si>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</si>
  <si>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</si>
  <si>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</si>
  <si>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</si>
  <si>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</si>
  <si>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</si>
  <si>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</si>
  <si>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</si>
  <si>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</si>
  <si>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</si>
  <si>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</si>
  <si>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</si>
  <si>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</si>
  <si>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</si>
  <si>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</si>
  <si>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</si>
  <si>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</si>
  <si>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</si>
  <si>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</si>
  <si>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</si>
  <si>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</si>
  <si>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</si>
  <si>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</si>
  <si>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</si>
  <si>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</si>
  <si>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</si>
  <si>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</si>
  <si>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</si>
  <si>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</si>
  <si>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</si>
  <si>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</si>
  <si>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</si>
  <si>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</si>
  <si>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</si>
  <si>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</si>
  <si>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</si>
  <si>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</si>
  <si>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</si>
  <si>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</si>
  <si>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</si>
  <si>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</si>
  <si>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</si>
  <si>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</si>
  <si>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</si>
  <si>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</si>
  <si>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</si>
  <si>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</si>
  <si>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</si>
  <si>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</si>
  <si>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</si>
  <si>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</si>
  <si>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</si>
  <si>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</si>
  <si>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</si>
  <si>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</si>
  <si>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</si>
  <si>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</si>
  <si>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</si>
  <si>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</si>
  <si>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</si>
  <si>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</si>
  <si>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</si>
  <si>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</si>
  <si>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</si>
  <si>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</si>
  <si>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</si>
  <si>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</si>
  <si>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</si>
  <si>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</si>
  <si>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</si>
  <si>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</si>
  <si>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</si>
  <si>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</si>
  <si>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</si>
  <si>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</si>
  <si>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</si>
  <si>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</si>
  <si>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</si>
  <si>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</si>
  <si>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</si>
  <si>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</si>
  <si>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</si>
  <si>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</si>
  <si>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</si>
  <si>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</si>
  <si>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</si>
  <si>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</si>
  <si>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</si>
  <si>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</si>
  <si>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</si>
  <si>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</si>
  <si>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</si>
  <si>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</si>
  <si>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</si>
  <si>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</si>
  <si>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</si>
  <si>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</si>
  <si>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</si>
  <si>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</si>
  <si>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</si>
  <si>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</si>
  <si>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</si>
  <si>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</si>
  <si>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</si>
  <si>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</si>
  <si>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</si>
  <si>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</si>
  <si>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</si>
  <si>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</si>
  <si>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</si>
  <si>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</si>
  <si>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</si>
  <si>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</si>
  <si>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</si>
  <si>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</si>
  <si>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</si>
  <si>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</si>
  <si>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</si>
  <si>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</si>
  <si>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</si>
  <si>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</si>
  <si>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</si>
  <si>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</si>
  <si>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</si>
  <si>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</si>
  <si>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</si>
  <si>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</si>
  <si>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</si>
  <si>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</si>
  <si>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</si>
  <si>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</si>
  <si>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</si>
  <si>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</si>
  <si>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</si>
  <si>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</si>
  <si>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</si>
  <si>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</si>
  <si>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</si>
  <si>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</si>
  <si>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</si>
  <si>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</si>
  <si>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</si>
  <si>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</si>
  <si>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</si>
  <si>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</si>
  <si>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</si>
  <si>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</si>
  <si>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</si>
  <si>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</si>
  <si>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</si>
  <si>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</si>
  <si>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</si>
  <si>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</si>
  <si>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</si>
  <si>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</si>
  <si>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</si>
  <si>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</si>
  <si>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</si>
  <si>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</si>
  <si>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</si>
  <si>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</si>
  <si>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</si>
  <si>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</si>
  <si>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</si>
  <si>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</si>
  <si>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</si>
  <si>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</si>
  <si>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</si>
  <si>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</si>
  <si>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</si>
  <si>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</si>
  <si>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</si>
  <si>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</si>
  <si>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</si>
  <si>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</si>
  <si>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</si>
  <si>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</si>
  <si>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</si>
  <si>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</si>
  <si>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</si>
  <si>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</si>
  <si>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</si>
  <si>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</si>
  <si>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</si>
  <si>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</si>
  <si>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</si>
  <si>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</si>
  <si>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</si>
  <si>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</si>
  <si>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</si>
  <si>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</si>
  <si>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</si>
  <si>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</si>
  <si>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</si>
  <si>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</si>
  <si>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</si>
  <si>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</si>
  <si>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</si>
  <si>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</si>
  <si>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</si>
  <si>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</si>
  <si>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</si>
  <si>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</si>
  <si>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</si>
  <si>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</si>
  <si>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</si>
  <si>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</si>
  <si>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</si>
  <si>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</si>
  <si>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</si>
  <si>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</si>
  <si>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</si>
  <si>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</si>
  <si>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</si>
  <si>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</si>
  <si>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</si>
  <si>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</si>
  <si>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</si>
  <si>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</si>
  <si>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</si>
  <si>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</si>
  <si>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</si>
  <si>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</si>
  <si>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</si>
  <si>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</si>
  <si>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</si>
  <si>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</si>
  <si>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</si>
  <si>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</si>
  <si>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</si>
  <si>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</si>
  <si>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</si>
  <si>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</si>
  <si>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</si>
  <si>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</si>
  <si>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</si>
  <si>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</si>
  <si>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</si>
  <si>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</si>
  <si>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</si>
  <si>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</si>
  <si>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</si>
  <si>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</si>
  <si>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</si>
  <si>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</si>
  <si>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</si>
  <si>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</si>
  <si>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</si>
  <si>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</si>
  <si>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</si>
  <si>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</si>
  <si>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</si>
  <si>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</si>
  <si>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</si>
  <si>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</si>
  <si>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</si>
  <si>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</si>
  <si>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</si>
  <si>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</si>
  <si>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</si>
  <si>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</si>
  <si>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</si>
  <si>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</si>
  <si>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</si>
  <si>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</si>
  <si>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</si>
  <si>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</si>
  <si>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</si>
  <si>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</si>
  <si>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</si>
  <si>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</si>
  <si>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</si>
  <si>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</si>
  <si>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</si>
  <si>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</si>
  <si>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</si>
  <si>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</si>
  <si>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</si>
  <si>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</si>
  <si>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</si>
  <si>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</si>
  <si>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</si>
  <si>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</si>
  <si>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</si>
  <si>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</si>
  <si>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</si>
  <si>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</si>
  <si>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</si>
  <si>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</si>
  <si>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</si>
  <si>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</si>
  <si>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</si>
  <si>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</si>
  <si>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</si>
  <si>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</si>
  <si>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</si>
  <si>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</si>
  <si>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</si>
  <si>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</si>
  <si>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</si>
  <si>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</si>
  <si>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</si>
  <si>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</si>
  <si>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</si>
  <si>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</si>
  <si>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</si>
  <si>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</si>
  <si>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</si>
  <si>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</si>
  <si>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</si>
  <si>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</si>
  <si>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</si>
  <si>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</si>
  <si>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</si>
  <si>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</si>
  <si>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</si>
  <si>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</si>
  <si>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</si>
  <si>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</si>
  <si>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</si>
  <si>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</si>
  <si>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</si>
  <si>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</si>
  <si>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</si>
  <si>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</si>
  <si>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</si>
  <si>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</si>
  <si>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</si>
  <si>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</si>
  <si>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</si>
  <si>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</si>
  <si>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</si>
  <si>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</si>
  <si>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</si>
  <si>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</si>
  <si>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</si>
  <si>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</si>
  <si>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</si>
  <si>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</si>
  <si>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</si>
  <si>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</si>
  <si>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</si>
  <si>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</si>
  <si>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</si>
  <si>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</si>
  <si>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</si>
  <si>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</si>
  <si>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</si>
  <si>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</si>
  <si>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</si>
  <si>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</si>
  <si>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</si>
  <si>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</si>
  <si>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</si>
  <si>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</si>
  <si>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</si>
  <si>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</si>
  <si>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</si>
  <si>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</si>
  <si>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</si>
  <si>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</si>
  <si>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</si>
  <si>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</si>
  <si>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</si>
  <si>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</si>
  <si>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</si>
  <si>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</si>
  <si>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</si>
  <si>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</si>
  <si>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</si>
  <si>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</si>
  <si>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</si>
  <si>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</si>
  <si>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</si>
  <si>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</si>
  <si>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</si>
  <si>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</si>
  <si>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</si>
  <si>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</si>
  <si>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</si>
  <si>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</si>
  <si>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</si>
  <si>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</si>
  <si>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</si>
  <si>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</si>
  <si>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</si>
  <si>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</si>
  <si>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</si>
  <si>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</si>
  <si>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</si>
  <si>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</si>
  <si>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</si>
  <si>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</si>
  <si>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</si>
  <si>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</si>
  <si>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</si>
  <si>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</si>
  <si>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</si>
  <si>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</si>
  <si>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</si>
  <si>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</si>
  <si>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</si>
  <si>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</si>
  <si>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</si>
  <si>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</si>
  <si>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</si>
  <si>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</si>
  <si>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</si>
  <si>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</si>
  <si>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</si>
  <si>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</si>
  <si>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</si>
  <si>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</si>
  <si>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</si>
  <si>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</si>
  <si>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</si>
  <si>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</si>
  <si>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</si>
  <si>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</si>
  <si>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</si>
  <si>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</si>
  <si>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</si>
  <si>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</si>
  <si>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</si>
  <si>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</si>
  <si>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</si>
  <si>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</si>
  <si>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</si>
  <si>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</si>
  <si>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</si>
  <si>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</si>
  <si>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</si>
  <si>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</si>
  <si>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</si>
  <si>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</si>
  <si>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</si>
  <si>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</si>
  <si>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</si>
  <si>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</si>
  <si>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</si>
  <si>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</si>
  <si>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</si>
  <si>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</si>
  <si>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</si>
  <si>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</si>
  <si>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</si>
  <si>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</si>
  <si>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</si>
  <si>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</si>
  <si>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</si>
  <si>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</si>
  <si>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</si>
  <si>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</si>
  <si>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</si>
  <si>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</si>
  <si>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</si>
  <si>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</si>
  <si>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</si>
  <si>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</si>
  <si>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</si>
  <si>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</si>
  <si>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</si>
  <si>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</si>
  <si>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</si>
  <si>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</si>
  <si>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</si>
  <si>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</si>
  <si>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</si>
  <si>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</si>
  <si>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</si>
  <si>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</si>
  <si>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</si>
  <si>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</si>
  <si>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</si>
  <si>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</si>
  <si>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</si>
  <si>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</si>
  <si>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</si>
  <si>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</si>
  <si>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</si>
  <si>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</si>
  <si>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</si>
  <si>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</si>
  <si>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</si>
  <si>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</si>
  <si>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</si>
  <si>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</si>
  <si>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</si>
  <si>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</si>
  <si>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</si>
  <si>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</si>
  <si>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</si>
  <si>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</si>
  <si>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</si>
  <si>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</si>
  <si>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</si>
  <si>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</si>
  <si>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</si>
  <si>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</si>
  <si>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</si>
  <si>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</si>
  <si>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</si>
  <si>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</si>
  <si>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</si>
  <si>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</si>
  <si>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</si>
  <si>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</si>
  <si>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</si>
  <si>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</si>
  <si>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</si>
  <si>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</si>
  <si>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</si>
  <si>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</si>
  <si>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</si>
  <si>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</si>
  <si>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</si>
  <si>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</si>
  <si>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</si>
  <si>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</si>
  <si>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</si>
  <si>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</si>
  <si>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</si>
  <si>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</si>
  <si>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</si>
  <si>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</si>
  <si>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</si>
  <si>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</si>
  <si>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</si>
  <si>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</si>
  <si>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</si>
  <si>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</si>
  <si>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</si>
  <si>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</si>
  <si>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</si>
  <si>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</si>
  <si>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</si>
  <si>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</si>
  <si>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</si>
  <si>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</si>
  <si>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</si>
  <si>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</si>
  <si>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</si>
  <si>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</si>
  <si>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</si>
  <si>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</si>
  <si>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</si>
  <si>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</si>
  <si>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</si>
  <si>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</si>
  <si>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</si>
  <si>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</si>
  <si>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</si>
  <si>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</si>
  <si>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</si>
  <si>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</si>
  <si>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</si>
  <si>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</si>
  <si>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</si>
  <si>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</si>
  <si>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</si>
  <si>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</si>
  <si>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</si>
  <si>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</si>
  <si>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</si>
  <si>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</si>
  <si>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</si>
  <si>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</si>
  <si>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</si>
  <si>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</si>
  <si>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</si>
  <si>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</si>
  <si>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</si>
  <si>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</si>
  <si>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</si>
  <si>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</si>
  <si>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</si>
  <si>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</si>
  <si>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</si>
  <si>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</si>
  <si>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</si>
  <si>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</si>
  <si>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</si>
  <si>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</si>
  <si>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</si>
  <si>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</si>
  <si>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</si>
  <si>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</si>
  <si>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</si>
  <si>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</si>
  <si>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</si>
  <si>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</si>
  <si>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</si>
  <si>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</si>
  <si>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</si>
  <si>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</si>
  <si>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</si>
  <si>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</si>
  <si>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</si>
  <si>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</si>
  <si>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</si>
  <si>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</si>
  <si>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</si>
  <si>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</si>
  <si>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</si>
  <si>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</si>
  <si>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</si>
  <si>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</si>
  <si>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</si>
  <si>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</si>
  <si>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</si>
  <si>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</si>
  <si>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</si>
  <si>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</si>
  <si>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</si>
  <si>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</si>
  <si>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</si>
  <si>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</si>
  <si>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</si>
  <si>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</si>
  <si>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</si>
  <si>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</si>
  <si>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</si>
  <si>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</si>
  <si>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</si>
  <si>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</si>
  <si>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</si>
  <si>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</si>
  <si>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</si>
  <si>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</si>
  <si>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</si>
  <si>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</si>
  <si>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</si>
  <si>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</si>
  <si>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</si>
  <si>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</si>
  <si>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</si>
  <si>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</si>
  <si>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</si>
  <si>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</si>
  <si>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</si>
  <si>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</si>
  <si>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</si>
  <si>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</si>
  <si>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</si>
  <si>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</si>
  <si>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</si>
  <si>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</si>
  <si>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</si>
  <si>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</si>
  <si>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</si>
  <si>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</si>
  <si>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</si>
  <si>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</si>
  <si>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</si>
  <si>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</si>
  <si>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</si>
  <si>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</si>
  <si>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</si>
  <si>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</si>
  <si>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</si>
  <si>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</si>
  <si>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</si>
  <si>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</si>
  <si>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</si>
  <si>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</si>
  <si>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</si>
  <si>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</si>
  <si>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</si>
  <si>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</si>
  <si>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</si>
  <si>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</si>
  <si>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</si>
  <si>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</si>
  <si>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</si>
  <si>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</si>
  <si>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</si>
  <si>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</si>
  <si>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</si>
  <si>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</si>
  <si>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</si>
  <si>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</si>
  <si>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</si>
  <si>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</si>
  <si>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</si>
  <si>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</si>
  <si>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</si>
  <si>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</si>
  <si>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</si>
  <si>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</si>
  <si>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</si>
  <si>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</si>
  <si>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</si>
  <si>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</si>
  <si>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</si>
  <si>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</si>
  <si>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</si>
  <si>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</si>
  <si>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</si>
  <si>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</si>
  <si>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</si>
  <si>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</si>
  <si>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</si>
  <si>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</si>
  <si>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</si>
  <si>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</si>
  <si>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</si>
  <si>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</si>
  <si>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</si>
  <si>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</si>
  <si>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</si>
  <si>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</si>
  <si>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</si>
  <si>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</si>
  <si>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</si>
  <si>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</si>
  <si>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</si>
  <si>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</si>
  <si>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</si>
  <si>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</si>
  <si>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</si>
  <si>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</si>
  <si>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</si>
  <si>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</si>
  <si>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</si>
  <si>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</si>
  <si>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</si>
  <si>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</si>
  <si>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</si>
  <si>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</si>
  <si>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</si>
  <si>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</si>
  <si>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</si>
  <si>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</si>
  <si>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</si>
  <si>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</si>
  <si>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</si>
  <si>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</si>
  <si>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</si>
  <si>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</si>
  <si>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</si>
  <si>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</si>
  <si>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</si>
  <si>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</si>
  <si>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</si>
  <si>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</si>
  <si>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</si>
  <si>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</si>
  <si>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</si>
  <si>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</si>
  <si>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</si>
  <si>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</si>
  <si>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</si>
  <si>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</si>
  <si>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</si>
  <si>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</si>
  <si>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</si>
  <si>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</si>
  <si>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</si>
  <si>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</si>
  <si>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</si>
  <si>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</si>
  <si>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</si>
  <si>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</si>
  <si>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</si>
  <si>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</si>
  <si>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</si>
  <si>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</si>
  <si>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</si>
  <si>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</si>
  <si>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</si>
  <si>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</si>
  <si>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</si>
  <si>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</si>
  <si>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</si>
  <si>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</si>
  <si>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</si>
  <si>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</si>
  <si>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</si>
  <si>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</si>
  <si>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</si>
  <si>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</si>
  <si>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</si>
  <si>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</si>
  <si>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</si>
  <si>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</si>
  <si>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</si>
  <si>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</si>
  <si>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</si>
  <si>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</si>
  <si>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</si>
  <si>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</si>
  <si>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</si>
  <si>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</si>
  <si>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</si>
  <si>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</si>
  <si>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</si>
  <si>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</si>
  <si>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</si>
  <si>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</si>
  <si>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</si>
  <si>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</si>
  <si>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</si>
  <si>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</si>
  <si>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</si>
  <si>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</si>
  <si>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</si>
  <si>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</si>
  <si>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</si>
  <si>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</si>
  <si>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</si>
  <si>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</si>
  <si>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</si>
  <si>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</si>
  <si>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</si>
  <si>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</si>
  <si>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</si>
  <si>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</si>
  <si>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</si>
  <si>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</si>
  <si>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</si>
  <si>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</si>
  <si>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</si>
  <si>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</si>
  <si>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</si>
  <si>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</si>
  <si>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</si>
  <si>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</si>
  <si>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</si>
  <si>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</si>
  <si>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</si>
  <si>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</si>
  <si>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</si>
  <si>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</si>
  <si>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</si>
  <si>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</si>
  <si>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</si>
  <si>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</si>
  <si>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</si>
  <si>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</si>
  <si>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</si>
  <si>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</si>
  <si>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</si>
  <si>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</si>
  <si>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</si>
  <si>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</si>
  <si>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</si>
  <si>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</si>
  <si>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</si>
  <si>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</si>
  <si>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</si>
  <si>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</si>
  <si>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</si>
  <si>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</si>
  <si>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</si>
  <si>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</si>
  <si>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</si>
  <si>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</si>
  <si>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</si>
  <si>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</si>
  <si>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</si>
  <si>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</si>
  <si>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</si>
  <si>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</si>
  <si>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</si>
  <si>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</si>
  <si>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</si>
  <si>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</si>
  <si>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</si>
  <si>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</si>
  <si>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</si>
  <si>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</si>
  <si>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</si>
  <si>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</si>
  <si>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</si>
  <si>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</si>
  <si>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</si>
  <si>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</si>
  <si>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</si>
  <si>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</si>
  <si>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</si>
  <si>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</si>
  <si>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</si>
  <si>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</si>
  <si>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</si>
  <si>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</si>
  <si>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</si>
  <si>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</si>
  <si>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</si>
  <si>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</si>
  <si>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</si>
  <si>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</si>
  <si>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</si>
  <si>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</si>
  <si>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</si>
  <si>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</si>
  <si>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</si>
  <si>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</si>
  <si>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</si>
  <si>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</si>
  <si>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</si>
  <si>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</si>
  <si>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</si>
  <si>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</si>
  <si>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</si>
  <si>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</si>
  <si>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</si>
  <si>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</si>
  <si>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</si>
  <si>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</si>
  <si>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</si>
  <si>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</si>
  <si>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</si>
  <si>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</si>
  <si>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</si>
  <si>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</si>
  <si>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</si>
  <si>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</si>
  <si>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</si>
  <si>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</si>
  <si>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</si>
  <si>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</si>
  <si>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</si>
  <si>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</si>
  <si>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</si>
  <si>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</si>
  <si>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</si>
  <si>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</si>
  <si>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</si>
  <si>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</si>
  <si>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</si>
  <si>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</si>
  <si>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</si>
  <si>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</si>
  <si>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</si>
  <si>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</si>
  <si>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</si>
  <si>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</si>
  <si>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</si>
  <si>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</si>
  <si>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</si>
  <si>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</si>
  <si>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</si>
  <si>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</si>
  <si>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</si>
  <si>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</si>
  <si>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</si>
  <si>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</si>
  <si>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</si>
  <si>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</si>
  <si>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</si>
  <si>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</si>
  <si>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</si>
  <si>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</si>
  <si>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</si>
  <si>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</si>
  <si>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</si>
  <si>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</si>
  <si>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</si>
  <si>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</si>
  <si>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</si>
  <si>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</si>
  <si>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</si>
  <si>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</si>
  <si>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</si>
  <si>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</si>
  <si>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</si>
  <si>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</si>
  <si>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</si>
  <si>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</si>
  <si>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</si>
  <si>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</si>
  <si>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</si>
  <si>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</si>
  <si>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</si>
  <si>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</si>
  <si>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</si>
  <si>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</si>
  <si>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</si>
  <si>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</si>
  <si>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</si>
  <si>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</si>
  <si>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</si>
  <si>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</si>
  <si>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</si>
  <si>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</si>
  <si>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</si>
  <si>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</si>
  <si>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</si>
  <si>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</si>
  <si>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</si>
  <si>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</si>
  <si>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</si>
  <si>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</si>
  <si>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</si>
  <si>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</si>
  <si>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</si>
  <si>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</si>
  <si>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</si>
  <si>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</si>
  <si>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</si>
  <si>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</si>
  <si>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</si>
  <si>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</si>
  <si>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</si>
  <si>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</si>
  <si>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</si>
  <si>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</si>
  <si>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</si>
  <si>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</si>
  <si>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</si>
  <si>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</si>
  <si>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</si>
  <si>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</si>
  <si>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</si>
  <si>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</si>
  <si>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</si>
  <si>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</si>
  <si>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</si>
  <si>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</si>
  <si>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</si>
  <si>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</si>
  <si>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</si>
  <si>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</si>
  <si>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</si>
  <si>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</si>
  <si>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</si>
  <si>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</si>
  <si>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</si>
  <si>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</si>
  <si>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</si>
  <si>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</si>
  <si>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</si>
  <si>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</si>
  <si>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</si>
  <si>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</si>
  <si>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</si>
  <si>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</si>
  <si>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</si>
  <si>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</si>
  <si>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</si>
  <si>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</si>
  <si>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</si>
  <si>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</si>
  <si>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</si>
  <si>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</si>
  <si>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</si>
  <si>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</si>
  <si>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</si>
  <si>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</si>
  <si>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</si>
  <si>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</si>
  <si>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</si>
  <si>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</si>
  <si>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</si>
  <si>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</si>
  <si>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</si>
  <si>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</si>
  <si>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</si>
  <si>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</si>
  <si>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</si>
  <si>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</si>
  <si>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</si>
  <si>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</si>
  <si>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</si>
  <si>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</si>
  <si>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</si>
  <si>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</si>
  <si>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</si>
  <si>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</si>
  <si>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</si>
  <si>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</si>
  <si>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</si>
  <si>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</si>
  <si>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</si>
  <si>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</si>
  <si>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</si>
  <si>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</si>
  <si>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</si>
  <si>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</si>
  <si>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</si>
  <si>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</si>
  <si>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</si>
  <si>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</si>
  <si>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</si>
  <si>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</si>
  <si>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</si>
  <si>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</si>
  <si>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</si>
  <si>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</si>
  <si>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</si>
  <si>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</si>
  <si>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</si>
  <si>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</si>
  <si>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</si>
  <si>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</si>
  <si>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</si>
  <si>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</si>
  <si>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</si>
  <si>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</si>
  <si>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</si>
  <si>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</si>
  <si>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</si>
  <si>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</si>
  <si>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</si>
  <si>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</si>
  <si>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</si>
  <si>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</si>
  <si>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</si>
  <si>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</si>
  <si>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</si>
  <si>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</si>
  <si>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</si>
  <si>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</si>
  <si>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</si>
  <si>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</si>
  <si>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</si>
  <si>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</si>
  <si>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</si>
  <si>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</si>
  <si>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</si>
  <si>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</si>
  <si>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</si>
  <si>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</si>
  <si>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</si>
  <si>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</si>
  <si>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</si>
  <si>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</si>
  <si>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</si>
  <si>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</si>
  <si>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</si>
  <si>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</si>
  <si>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</si>
  <si>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</si>
  <si>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</si>
  <si>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</si>
  <si>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</si>
  <si>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</si>
  <si>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</si>
  <si>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</si>
  <si>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</si>
  <si>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</si>
  <si>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</si>
  <si>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</si>
  <si>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</si>
  <si>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</si>
  <si>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</si>
  <si>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</si>
  <si>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</si>
  <si>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</si>
  <si>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</si>
  <si>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</si>
  <si>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</si>
  <si>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</si>
  <si>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</si>
  <si>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</si>
  <si>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</si>
  <si>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</si>
  <si>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</si>
  <si>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</si>
  <si>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</si>
  <si>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</si>
  <si>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</si>
  <si>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</si>
  <si>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</si>
  <si>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</si>
  <si>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</si>
  <si>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</si>
  <si>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</si>
  <si>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</si>
  <si>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</si>
  <si>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</si>
  <si>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</si>
  <si>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</si>
  <si>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</si>
  <si>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</si>
  <si>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</si>
  <si>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</si>
  <si>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</si>
  <si>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</si>
  <si>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</si>
  <si>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</si>
  <si>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</si>
  <si>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</si>
  <si>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</si>
  <si>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</si>
  <si>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</si>
  <si>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</si>
  <si>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</si>
  <si>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</si>
  <si>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</si>
  <si>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</si>
  <si>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</si>
  <si>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</si>
  <si>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</si>
  <si>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</si>
  <si>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</si>
  <si>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</si>
  <si>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</si>
  <si>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</si>
  <si>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</si>
  <si>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</si>
  <si>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</si>
  <si>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</si>
  <si>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</si>
  <si>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</si>
  <si>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</si>
  <si>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</si>
  <si>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</si>
  <si>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</si>
  <si>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</si>
  <si>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</si>
  <si>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</si>
  <si>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</si>
  <si>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</si>
  <si>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</si>
  <si>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</si>
  <si>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</si>
  <si>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</si>
  <si>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</si>
  <si>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</si>
  <si>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</si>
  <si>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</si>
  <si>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</si>
  <si>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</si>
  <si>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</si>
  <si>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</si>
  <si>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</si>
  <si>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</si>
  <si>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</si>
  <si>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</si>
  <si>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</si>
  <si>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</si>
  <si>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</si>
  <si>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</si>
  <si>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</si>
  <si>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</si>
  <si>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</si>
  <si>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</si>
  <si>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</si>
  <si>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</si>
  <si>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</si>
  <si>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</si>
  <si>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</si>
  <si>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</si>
  <si>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</si>
  <si>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</si>
  <si>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</si>
  <si>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</si>
  <si>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</si>
  <si>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</si>
  <si>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</si>
  <si>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</si>
  <si>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</si>
  <si>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</si>
  <si>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</si>
  <si>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</si>
  <si>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</si>
  <si>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</si>
  <si>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</si>
  <si>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</si>
  <si>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</si>
  <si>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</si>
  <si>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</si>
  <si>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</si>
  <si>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</si>
  <si>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</si>
  <si>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</si>
  <si>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</si>
  <si>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</si>
  <si>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</si>
  <si>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</si>
  <si>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</si>
  <si>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</si>
  <si>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</si>
  <si>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</si>
  <si>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</si>
  <si>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</si>
  <si>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</si>
  <si>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</si>
  <si>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</si>
  <si>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</si>
  <si>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</si>
  <si>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</si>
  <si>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</si>
  <si>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</si>
  <si>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</si>
  <si>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</si>
  <si>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</si>
  <si>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</si>
  <si>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</si>
  <si>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</si>
  <si>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</si>
  <si>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</si>
  <si>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</si>
  <si>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</si>
  <si>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</si>
  <si>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</si>
  <si>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</si>
  <si>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</si>
  <si>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</si>
  <si>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</si>
  <si>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</si>
  <si>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</si>
  <si>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</si>
  <si>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</si>
  <si>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</si>
  <si>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</si>
  <si>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</si>
  <si>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</si>
  <si>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</si>
  <si>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</si>
  <si>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</si>
  <si>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</si>
  <si>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</si>
  <si>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</si>
  <si>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</si>
  <si>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</si>
  <si>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</si>
  <si>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</si>
  <si>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</si>
  <si>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</si>
  <si>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</si>
  <si>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</si>
  <si>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</si>
  <si>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</si>
  <si>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</si>
  <si>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</si>
  <si>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</si>
  <si>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</si>
  <si>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</si>
  <si>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</si>
  <si>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</si>
  <si>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</si>
  <si>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</si>
  <si>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</si>
  <si>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</si>
  <si>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</si>
  <si>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</si>
  <si>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</si>
  <si>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</si>
  <si>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</si>
  <si>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</si>
  <si>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</si>
  <si>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</si>
  <si>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</si>
  <si>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</si>
  <si>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</si>
  <si>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</si>
  <si>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</si>
  <si>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</si>
  <si>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</si>
  <si>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</si>
  <si>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</si>
  <si>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</si>
  <si>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</si>
  <si>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</si>
  <si>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</si>
  <si>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</si>
  <si>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</si>
  <si>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</si>
  <si>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</si>
  <si>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</si>
  <si>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</si>
  <si>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</si>
  <si>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</si>
  <si>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</si>
  <si>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</si>
  <si>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</si>
  <si>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</si>
  <si>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</si>
  <si>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</si>
  <si>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</si>
  <si>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</si>
  <si>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</si>
  <si>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</si>
  <si>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</si>
  <si>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</si>
  <si>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</si>
  <si>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</si>
  <si>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</si>
  <si>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</si>
  <si>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</si>
  <si>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</si>
  <si>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</si>
  <si>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</si>
  <si>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</si>
  <si>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</si>
  <si>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</si>
  <si>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</si>
  <si>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</si>
  <si>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</si>
  <si>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</si>
  <si>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</si>
  <si>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</si>
  <si>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</si>
  <si>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</si>
  <si>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</si>
  <si>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</si>
  <si>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</si>
  <si>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</si>
  <si>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</si>
  <si>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</si>
  <si>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</si>
  <si>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</si>
  <si>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</si>
  <si>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</si>
  <si>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</si>
  <si>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</si>
  <si>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</si>
  <si>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</si>
  <si>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</si>
  <si>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</si>
  <si>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</si>
  <si>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</si>
  <si>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</si>
  <si>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</si>
  <si>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</si>
  <si>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</si>
  <si>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</si>
  <si>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</si>
  <si>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</si>
  <si>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</si>
  <si>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</si>
  <si>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</si>
  <si>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</si>
  <si>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</si>
  <si>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</si>
  <si>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</si>
  <si>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</si>
  <si>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</si>
  <si>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</si>
  <si>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</si>
  <si>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</si>
  <si>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</si>
  <si>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</si>
  <si>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</si>
  <si>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</si>
  <si>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</si>
  <si>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</si>
  <si>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</si>
  <si>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</si>
  <si>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</si>
  <si>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</si>
  <si>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</si>
  <si>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</si>
  <si>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</si>
  <si>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</si>
  <si>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</si>
  <si>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</si>
  <si>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</si>
  <si>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</si>
  <si>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</si>
  <si>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</si>
  <si>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</si>
  <si>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</si>
  <si>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</si>
  <si>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</si>
  <si>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</si>
  <si>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</si>
  <si>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</si>
  <si>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</si>
  <si>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</si>
  <si>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</si>
  <si>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</si>
  <si>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</si>
  <si>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</si>
  <si>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</si>
  <si>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</si>
  <si>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</si>
  <si>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</si>
  <si>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</si>
  <si>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</si>
  <si>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</si>
  <si>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</si>
  <si>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</si>
  <si>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</si>
  <si>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</si>
  <si>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</si>
  <si>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</si>
  <si>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</si>
  <si>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</si>
  <si>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</si>
  <si>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</si>
  <si>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</si>
  <si>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</si>
  <si>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</si>
  <si>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</si>
  <si>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</si>
  <si>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</si>
  <si>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</si>
  <si>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</si>
  <si>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</si>
  <si>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</si>
  <si>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</si>
  <si>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</si>
  <si>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</si>
  <si>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</si>
  <si>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</si>
  <si>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</si>
  <si>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</si>
  <si>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</si>
  <si>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</si>
  <si>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</si>
  <si>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</si>
  <si>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</si>
  <si>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</si>
  <si>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</si>
  <si>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</si>
  <si>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</si>
  <si>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</si>
  <si>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</si>
  <si>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</si>
  <si>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</si>
  <si>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</si>
  <si>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</si>
  <si>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</si>
  <si>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</si>
  <si>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</si>
  <si>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</si>
  <si>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</si>
  <si>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</si>
  <si>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</si>
  <si>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</si>
  <si>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</si>
  <si>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</si>
  <si>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</si>
  <si>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</si>
  <si>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</si>
  <si>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</si>
  <si>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</si>
  <si>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</si>
  <si>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</si>
  <si>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</si>
  <si>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</si>
  <si>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</si>
  <si>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</si>
  <si>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</si>
  <si>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</si>
  <si>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</si>
  <si>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</si>
  <si>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</si>
  <si>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</si>
  <si>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</si>
  <si>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</si>
  <si>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</si>
  <si>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</si>
  <si>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</si>
  <si>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</si>
  <si>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</si>
  <si>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</si>
  <si>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</si>
  <si>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</si>
  <si>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</si>
  <si>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</si>
  <si>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</si>
  <si>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</si>
  <si>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</si>
  <si>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</si>
  <si>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</si>
  <si>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</si>
  <si>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</si>
  <si>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</si>
  <si>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</si>
  <si>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</si>
  <si>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</si>
  <si>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</si>
  <si>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</si>
  <si>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</si>
  <si>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</si>
  <si>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</si>
  <si>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</si>
  <si>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</si>
  <si>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</si>
  <si>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</si>
  <si>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</si>
  <si>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</si>
  <si>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</si>
  <si>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</si>
  <si>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</si>
  <si>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</si>
  <si>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</si>
  <si>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</si>
  <si>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</si>
  <si>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</si>
  <si>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</si>
  <si>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</si>
  <si>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</si>
  <si>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</si>
  <si>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</si>
  <si>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</si>
  <si>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</si>
  <si>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</si>
  <si>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</si>
  <si>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</si>
  <si>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</si>
  <si>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</si>
  <si>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</si>
  <si>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</si>
  <si>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</si>
  <si>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</si>
  <si>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</si>
  <si>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</si>
  <si>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</si>
  <si>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</si>
  <si>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</si>
  <si>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</si>
  <si>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</si>
  <si>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</si>
  <si>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</si>
  <si>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</si>
  <si>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</si>
  <si>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</si>
  <si>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</si>
  <si>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</si>
  <si>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</si>
  <si>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</si>
  <si>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</si>
  <si>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</si>
  <si>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</si>
  <si>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</si>
  <si>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</si>
  <si>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</si>
  <si>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</si>
  <si>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</si>
  <si>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</si>
  <si>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</si>
  <si>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</si>
  <si>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</si>
  <si>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</si>
  <si>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</si>
  <si>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</si>
  <si>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</si>
  <si>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</si>
  <si>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</si>
  <si>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</si>
  <si>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</si>
  <si>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</si>
  <si>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</si>
  <si>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</si>
  <si>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</si>
  <si>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</si>
  <si>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</si>
  <si>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</si>
  <si>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</si>
  <si>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</si>
  <si>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</si>
  <si>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</si>
  <si>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</si>
  <si>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</si>
  <si>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</si>
  <si>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</si>
  <si>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</si>
  <si>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</si>
  <si>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</si>
  <si>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</si>
  <si>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</si>
  <si>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</si>
  <si>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</si>
  <si>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</si>
  <si>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</si>
  <si>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</si>
  <si>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</si>
  <si>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</si>
  <si>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</si>
  <si>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</si>
  <si>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</si>
  <si>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</si>
  <si>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</si>
  <si>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</si>
  <si>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</si>
  <si>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</si>
  <si>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</si>
  <si>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</si>
  <si>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</si>
  <si>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</si>
  <si>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</si>
  <si>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</si>
  <si>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</si>
  <si>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</si>
  <si>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</si>
  <si>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</si>
  <si>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</si>
  <si>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</si>
  <si>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</si>
  <si>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</si>
  <si>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</si>
  <si>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</si>
  <si>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</si>
  <si>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</si>
  <si>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</si>
  <si>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</si>
  <si>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</si>
  <si>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</si>
  <si>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</si>
  <si>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</si>
  <si>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</si>
  <si>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</si>
  <si>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</si>
  <si>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</si>
  <si>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</si>
  <si>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</si>
  <si>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</si>
  <si>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</si>
  <si>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</si>
  <si>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</si>
  <si>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</si>
  <si>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</si>
  <si>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</si>
  <si>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</si>
  <si>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</si>
  <si>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</si>
  <si>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</si>
  <si>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</si>
  <si>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</si>
  <si>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</si>
  <si>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</si>
  <si>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</si>
  <si>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</si>
  <si>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</si>
  <si>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</si>
  <si>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</si>
  <si>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</si>
  <si>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</si>
  <si>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</si>
  <si>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</si>
  <si>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</si>
  <si>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</si>
  <si>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</si>
  <si>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</si>
  <si>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</si>
  <si>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</si>
  <si>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</si>
  <si>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</si>
  <si>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</si>
  <si>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</si>
  <si>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</si>
  <si>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</si>
  <si>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</si>
  <si>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</si>
  <si>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</si>
  <si>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</si>
  <si>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</si>
  <si>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</si>
  <si>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</si>
  <si>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</si>
  <si>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</si>
  <si>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</si>
  <si>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</si>
  <si>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</si>
  <si>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</si>
  <si>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</si>
  <si>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</si>
  <si>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</si>
  <si>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</si>
  <si>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</si>
  <si>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</si>
  <si>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</si>
  <si>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</si>
  <si>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</si>
  <si>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</si>
  <si>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</si>
  <si>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</si>
  <si>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</si>
  <si>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</si>
  <si>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</si>
  <si>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</si>
  <si>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</si>
  <si>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</si>
  <si>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</si>
  <si>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</si>
  <si>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</si>
  <si>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</si>
  <si>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</si>
  <si>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</si>
  <si>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</si>
  <si>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</si>
  <si>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</si>
  <si>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</si>
  <si>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</si>
  <si>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</si>
  <si>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</si>
  <si>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</si>
  <si>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</si>
  <si>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</si>
  <si>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</si>
  <si>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</si>
  <si>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</si>
  <si>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</si>
  <si>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</si>
  <si>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</si>
  <si>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</si>
  <si>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</si>
  <si>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</si>
  <si>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</si>
  <si>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</si>
  <si>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</si>
  <si>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</si>
  <si>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</si>
  <si>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</si>
  <si>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</si>
  <si>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</si>
  <si>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</si>
  <si>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</si>
  <si>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</si>
  <si>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</si>
  <si>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</si>
  <si>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</si>
  <si>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</si>
  <si>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</si>
  <si>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</si>
  <si>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</si>
  <si>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</si>
  <si>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</si>
  <si>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</si>
  <si>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</si>
  <si>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</si>
  <si>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</si>
  <si>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</si>
  <si>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</si>
  <si>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</si>
  <si>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</si>
  <si>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</si>
  <si>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</si>
  <si>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</si>
  <si>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</si>
  <si>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</si>
  <si>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</si>
  <si>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</si>
  <si>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</si>
  <si>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</si>
  <si>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</si>
  <si>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</si>
  <si>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</si>
  <si>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</si>
  <si>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</si>
  <si>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</si>
  <si>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</si>
  <si>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</si>
  <si>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</si>
  <si>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</si>
  <si>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</si>
  <si>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</si>
  <si>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</si>
  <si>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</si>
  <si>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</si>
  <si>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</si>
  <si>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</si>
  <si>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</si>
  <si>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</si>
  <si>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</si>
  <si>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</si>
  <si>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</si>
  <si>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</si>
  <si>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</si>
  <si>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</si>
  <si>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</si>
  <si>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</si>
  <si>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</si>
  <si>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</si>
  <si>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</si>
  <si>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</si>
  <si>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</si>
  <si>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</si>
  <si>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</si>
  <si>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</si>
  <si>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</si>
  <si>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</si>
  <si>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</si>
  <si>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</si>
  <si>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</si>
  <si>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</si>
  <si>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</si>
  <si>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</si>
  <si>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</si>
  <si>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</si>
  <si>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</si>
  <si>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</si>
  <si>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</si>
  <si>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</si>
  <si>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</si>
  <si>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</si>
  <si>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</si>
  <si>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</si>
  <si>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</si>
  <si>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</si>
  <si>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</si>
  <si>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</si>
  <si>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</si>
  <si>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</si>
  <si>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</si>
  <si>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</si>
  <si>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</si>
  <si>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</si>
  <si>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</si>
  <si>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</si>
  <si>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</si>
  <si>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</si>
  <si>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</si>
  <si>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</si>
  <si>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</si>
  <si>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</si>
  <si>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</si>
  <si>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</si>
  <si>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</si>
  <si>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</si>
  <si>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</si>
  <si>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</si>
  <si>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</si>
  <si>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</si>
  <si>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</si>
  <si>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</si>
  <si>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</si>
  <si>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</si>
  <si>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</si>
  <si>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</si>
  <si>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</si>
  <si>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</si>
  <si>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</si>
  <si>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</si>
  <si>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</si>
  <si>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</si>
  <si>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</si>
  <si>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</si>
  <si>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</si>
  <si>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</si>
  <si>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</si>
  <si>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</si>
  <si>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</si>
  <si>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</si>
  <si>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</si>
  <si>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</si>
  <si>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</si>
  <si>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</si>
  <si>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</si>
  <si>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</si>
  <si>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</si>
  <si>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</si>
  <si>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</si>
  <si>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</si>
  <si>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</si>
  <si>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</si>
  <si>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</si>
  <si>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</si>
  <si>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</si>
  <si>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</si>
  <si>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</si>
  <si>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</si>
  <si>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</si>
  <si>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</si>
  <si>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</si>
  <si>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</si>
  <si>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</si>
  <si>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</si>
  <si>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</si>
  <si>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</si>
  <si>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</si>
  <si>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</si>
  <si>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</si>
  <si>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</si>
  <si>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</si>
  <si>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</si>
  <si>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</si>
  <si>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</si>
  <si>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</si>
  <si>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</si>
  <si>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</si>
  <si>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</si>
  <si>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</si>
  <si>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</si>
  <si>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</si>
  <si>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</si>
  <si>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</si>
  <si>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</si>
  <si>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</si>
  <si>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</si>
  <si>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</si>
  <si>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</si>
  <si>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</si>
  <si>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</si>
  <si>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</si>
  <si>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</si>
  <si>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</si>
  <si>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</si>
  <si>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</si>
  <si>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</si>
  <si>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</si>
  <si>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</si>
  <si>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</si>
  <si>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</si>
  <si>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</si>
  <si>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</si>
  <si>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</si>
  <si>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</si>
  <si>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</si>
  <si>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</si>
  <si>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</si>
  <si>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</si>
  <si>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</si>
  <si>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</si>
  <si>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</si>
  <si>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</si>
  <si>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</si>
  <si>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</si>
  <si>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</si>
  <si>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</si>
  <si>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</si>
  <si>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</si>
  <si>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</si>
  <si>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</si>
  <si>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</si>
  <si>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</si>
  <si>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</si>
  <si>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</si>
  <si>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</si>
  <si>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</si>
  <si>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</si>
  <si>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</si>
  <si>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</si>
  <si>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</si>
  <si>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</si>
  <si>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</si>
  <si>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</si>
  <si>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</si>
  <si>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</si>
  <si>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</si>
  <si>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</si>
  <si>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</si>
  <si>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</si>
  <si>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</si>
  <si>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</si>
  <si>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</si>
  <si>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</si>
  <si>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</si>
  <si>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</si>
  <si>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</si>
  <si>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</si>
  <si>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</si>
  <si>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</si>
  <si>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</si>
  <si>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</si>
  <si>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</si>
  <si>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</si>
  <si>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</si>
  <si>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</si>
  <si>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</si>
  <si>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</si>
  <si>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</si>
  <si>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</si>
  <si>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</si>
  <si>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</si>
  <si>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</si>
  <si>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</si>
  <si>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</si>
  <si>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</si>
  <si>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</si>
  <si>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</si>
  <si>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</si>
  <si>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</si>
  <si>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</si>
  <si>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</si>
  <si>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</si>
  <si>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</si>
  <si>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</si>
  <si>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</si>
  <si>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</si>
  <si>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</si>
  <si>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</si>
  <si>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</si>
  <si>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</si>
  <si>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</si>
  <si>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</si>
  <si>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</si>
  <si>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</si>
  <si>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</si>
  <si>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</si>
  <si>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</si>
  <si>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</si>
  <si>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</si>
  <si>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</si>
  <si>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</si>
  <si>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</si>
  <si>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</si>
  <si>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</si>
  <si>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</si>
  <si>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</si>
  <si>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</si>
  <si>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</si>
  <si>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</si>
  <si>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</si>
  <si>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</si>
  <si>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</si>
  <si>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</si>
  <si>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</si>
  <si>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</si>
  <si>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</si>
  <si>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</si>
  <si>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</si>
  <si>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</si>
  <si>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</si>
  <si>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</si>
  <si>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</si>
  <si>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</si>
  <si>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</si>
  <si>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</si>
  <si>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</si>
  <si>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</si>
  <si>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</si>
  <si>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</si>
  <si>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</si>
  <si>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</si>
  <si>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</si>
  <si>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</si>
  <si>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</si>
  <si>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</si>
  <si>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</si>
  <si>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</si>
  <si>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</si>
  <si>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</si>
  <si>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</si>
  <si>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</si>
  <si>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</si>
  <si>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</si>
  <si>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</si>
  <si>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</si>
  <si>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</si>
  <si>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</si>
  <si>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</si>
  <si>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</si>
  <si>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</si>
  <si>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</si>
  <si>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</si>
  <si>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</si>
  <si>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</si>
  <si>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</si>
  <si>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</si>
  <si>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</si>
  <si>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</si>
  <si>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</si>
  <si>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</si>
  <si>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</si>
  <si>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</si>
  <si>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</si>
  <si>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</si>
  <si>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</si>
  <si>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</si>
  <si>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</si>
  <si>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</si>
  <si>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</si>
  <si>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</si>
  <si>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</si>
  <si>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</si>
  <si>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</si>
  <si>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</si>
  <si>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</si>
  <si>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</si>
  <si>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</si>
  <si>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</si>
  <si>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</si>
  <si>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</si>
  <si>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</si>
  <si>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</si>
  <si>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</si>
  <si>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</si>
  <si>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</si>
  <si>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</si>
  <si>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</si>
  <si>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</si>
  <si>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</si>
  <si>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</si>
  <si>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</si>
  <si>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</si>
  <si>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</si>
  <si>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</si>
  <si>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</si>
  <si>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</si>
  <si>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</si>
  <si>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</si>
  <si>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</si>
  <si>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</si>
  <si>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</si>
  <si>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</si>
  <si>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</si>
  <si>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</si>
  <si>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</si>
  <si>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</si>
  <si>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</si>
  <si>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</si>
  <si>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</si>
  <si>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</si>
  <si>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</si>
  <si>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</si>
  <si>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</si>
  <si>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</si>
  <si>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</si>
  <si>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</si>
  <si>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</si>
  <si>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</si>
  <si>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</si>
  <si>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</si>
  <si>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</si>
  <si>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</si>
  <si>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</si>
  <si>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</si>
  <si>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</si>
  <si>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</si>
  <si>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</si>
  <si>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</si>
  <si>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</si>
  <si>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</si>
  <si>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</si>
  <si>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</si>
  <si>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</si>
  <si>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</si>
  <si>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</si>
  <si>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</si>
  <si>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</si>
  <si>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</si>
  <si>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</si>
  <si>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</si>
  <si>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</si>
  <si>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</si>
  <si>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</si>
  <si>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</si>
  <si>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</si>
  <si>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</si>
  <si>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</si>
  <si>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</si>
  <si>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</si>
  <si>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</si>
  <si>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</si>
  <si>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</si>
  <si>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</si>
  <si>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</si>
  <si>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</si>
  <si>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</si>
  <si>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</si>
  <si>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</si>
  <si>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</si>
  <si>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</si>
  <si>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</si>
  <si>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</si>
  <si>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</si>
  <si>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</si>
  <si>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</si>
  <si>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</si>
  <si>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</si>
  <si>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</si>
  <si>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</si>
  <si>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</si>
  <si>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</si>
  <si>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</si>
  <si>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</si>
  <si>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</si>
  <si>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</si>
  <si>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</si>
  <si>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</si>
  <si>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</si>
  <si>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</si>
  <si>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</si>
  <si>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</si>
  <si>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</si>
  <si>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</si>
  <si>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</si>
  <si>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</si>
  <si>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</si>
  <si>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</si>
  <si>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</si>
  <si>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</si>
  <si>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</si>
  <si>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</si>
  <si>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</si>
  <si>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</si>
  <si>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</si>
  <si>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</si>
  <si>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</si>
  <si>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</si>
  <si>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</si>
  <si>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</si>
  <si>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</si>
  <si>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</si>
  <si>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</si>
  <si>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</si>
  <si>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</si>
  <si>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</si>
  <si>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</si>
  <si>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</si>
  <si>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</si>
  <si>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</si>
  <si>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</si>
  <si>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</si>
  <si>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</si>
  <si>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</si>
  <si>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</si>
  <si>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</si>
  <si>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</si>
  <si>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</si>
  <si>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</si>
  <si>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</si>
  <si>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</si>
  <si>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</si>
  <si>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</si>
  <si>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</si>
  <si>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</si>
  <si>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</si>
  <si>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</si>
  <si>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</si>
  <si>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</si>
  <si>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</si>
  <si>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</si>
  <si>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</si>
  <si>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</si>
  <si>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</si>
  <si>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</si>
  <si>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</si>
  <si>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</si>
  <si>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</si>
  <si>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</si>
  <si>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</si>
  <si>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</si>
  <si>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</si>
  <si>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</si>
  <si>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</si>
  <si>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</si>
  <si>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</si>
  <si>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</si>
  <si>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</si>
  <si>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</si>
  <si>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</si>
  <si>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</si>
  <si>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</si>
  <si>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</si>
  <si>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</si>
  <si>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</si>
  <si>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</si>
  <si>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</si>
  <si>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</si>
  <si>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</si>
  <si>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</si>
  <si>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</si>
  <si>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</si>
  <si>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</si>
  <si>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</si>
  <si>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</si>
  <si>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</si>
  <si>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</si>
  <si>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</si>
  <si>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</si>
  <si>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</si>
  <si>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</si>
  <si>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</si>
  <si>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</si>
  <si>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</si>
  <si>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</si>
  <si>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</si>
  <si>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</si>
  <si>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</si>
  <si>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</si>
  <si>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</si>
  <si>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</si>
  <si>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</si>
  <si>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</si>
  <si>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</si>
  <si>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</si>
  <si>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</si>
  <si>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</si>
  <si>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</si>
  <si>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</si>
  <si>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</si>
  <si>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</si>
  <si>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</si>
  <si>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</si>
  <si>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</si>
  <si>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</si>
  <si>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</si>
  <si>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</si>
  <si>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</si>
  <si>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</si>
  <si>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</si>
  <si>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</si>
  <si>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</si>
  <si>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</si>
  <si>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</si>
  <si>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</si>
  <si>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</si>
  <si>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</si>
  <si>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</si>
  <si>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</si>
  <si>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</si>
  <si>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</si>
  <si>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</si>
  <si>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</si>
  <si>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</si>
  <si>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</si>
  <si>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</si>
  <si>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</si>
  <si>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</si>
  <si>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</si>
  <si>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</si>
  <si>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</si>
  <si>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</si>
  <si>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</si>
  <si>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</si>
  <si>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</si>
  <si>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</si>
  <si>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</si>
  <si>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</si>
  <si>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</si>
  <si>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</si>
  <si>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</si>
  <si>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</si>
  <si>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</si>
  <si>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</si>
  <si>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</si>
  <si>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</si>
  <si>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</si>
  <si>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</si>
  <si>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</si>
  <si>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</si>
  <si>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</si>
  <si>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</si>
  <si>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</si>
  <si>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</si>
  <si>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</si>
  <si>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</si>
  <si>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</si>
  <si>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</si>
  <si>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</si>
  <si>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</si>
  <si>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</si>
  <si>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</si>
  <si>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</si>
  <si>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</si>
  <si>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</si>
  <si>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</si>
  <si>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</si>
  <si>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</si>
  <si>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</si>
  <si>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</si>
  <si>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</si>
  <si>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</si>
  <si>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</si>
  <si>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</si>
  <si>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</si>
  <si>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</si>
  <si>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</si>
  <si>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</si>
  <si>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</si>
  <si>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</si>
  <si>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</si>
  <si>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</si>
  <si>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</si>
  <si>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</si>
  <si>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</si>
  <si>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</si>
  <si>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</si>
  <si>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</si>
  <si>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</si>
  <si>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</si>
  <si>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</si>
  <si>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</si>
  <si>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</si>
  <si>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</si>
  <si>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</si>
  <si>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</si>
  <si>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</si>
  <si>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</si>
  <si>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</si>
  <si>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</si>
  <si>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</si>
  <si>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</si>
  <si>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</si>
  <si>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</si>
  <si>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</si>
  <si>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</si>
  <si>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</si>
  <si>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</si>
  <si>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</si>
  <si>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</si>
  <si>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</si>
  <si>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</si>
  <si>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</si>
  <si>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</si>
  <si>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</si>
  <si>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</si>
  <si>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</si>
  <si>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</si>
  <si>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</si>
  <si>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</si>
  <si>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</si>
  <si>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</si>
  <si>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</si>
  <si>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</si>
  <si>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</si>
  <si>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</si>
  <si>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</si>
  <si>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</si>
  <si>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</si>
  <si>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</si>
  <si>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</si>
  <si>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</si>
  <si>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</si>
  <si>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</si>
  <si>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</si>
  <si>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</si>
  <si>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</si>
  <si>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</si>
  <si>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</si>
  <si>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</si>
  <si>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</si>
  <si>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</si>
  <si>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</si>
  <si>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</si>
  <si>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</si>
  <si>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</si>
  <si>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</si>
  <si>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</si>
  <si>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</si>
  <si>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</si>
  <si>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</si>
  <si>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</si>
  <si>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</si>
  <si>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</si>
  <si>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</si>
  <si>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</si>
  <si>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</si>
  <si>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</si>
  <si>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</si>
  <si>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</si>
  <si>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</si>
  <si>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</si>
  <si>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</si>
  <si>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</si>
  <si>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</si>
  <si>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</si>
  <si>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</si>
  <si>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</si>
  <si>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</si>
  <si>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</si>
  <si>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</si>
  <si>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</si>
  <si>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</si>
  <si>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</si>
  <si>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</si>
  <si>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</si>
  <si>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</si>
  <si>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</si>
  <si>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</si>
  <si>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</si>
  <si>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</si>
  <si>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</si>
  <si>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</si>
  <si>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</si>
  <si>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</si>
  <si>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</si>
  <si>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</si>
  <si>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</si>
  <si>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</si>
  <si>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</si>
  <si>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</si>
  <si>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</si>
  <si>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</si>
  <si>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</si>
  <si>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</si>
  <si>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</si>
  <si>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</si>
  <si>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</si>
  <si>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</si>
  <si>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</si>
  <si>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</si>
  <si>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</si>
  <si>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</si>
  <si>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</si>
  <si>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</si>
  <si>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</si>
  <si>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</si>
  <si>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</si>
  <si>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</si>
  <si>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</si>
  <si>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</si>
  <si>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</si>
  <si>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</si>
  <si>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</si>
  <si>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</si>
  <si>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</si>
  <si>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</si>
  <si>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</si>
  <si>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</si>
  <si>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</si>
  <si>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</si>
  <si>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</si>
  <si>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</si>
  <si>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</si>
  <si>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</si>
  <si>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</si>
  <si>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</si>
  <si>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</si>
  <si>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</si>
  <si>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</si>
  <si>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</si>
  <si>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</si>
  <si>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</si>
  <si>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</si>
  <si>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</si>
  <si>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</si>
  <si>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</si>
  <si>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</si>
  <si>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</si>
  <si>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</si>
  <si>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</si>
  <si>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</si>
  <si>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</si>
  <si>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</si>
  <si>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</si>
  <si>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</si>
  <si>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</si>
  <si>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</si>
  <si>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</si>
  <si>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</si>
  <si>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</si>
  <si>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</si>
  <si>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</si>
  <si>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</si>
  <si>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</si>
  <si>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</si>
  <si>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</si>
  <si>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</si>
  <si>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</si>
  <si>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</si>
  <si>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</si>
  <si>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</si>
  <si>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</si>
  <si>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</si>
  <si>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</si>
  <si>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</si>
  <si>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</si>
  <si>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</si>
  <si>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</si>
  <si>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</si>
  <si>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</si>
  <si>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</si>
  <si>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</si>
  <si>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</si>
  <si>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</si>
  <si>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</si>
  <si>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</si>
  <si>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</si>
  <si>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</si>
  <si>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</si>
  <si>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</si>
  <si>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</si>
  <si>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</si>
  <si>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</si>
  <si>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</si>
  <si>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</si>
  <si>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</si>
  <si>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</si>
  <si>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</si>
  <si>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</si>
  <si>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</si>
  <si>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</si>
  <si>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</si>
  <si>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</si>
  <si>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</si>
  <si>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</si>
  <si>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</si>
  <si>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</si>
  <si>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</si>
  <si>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</si>
  <si>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</si>
  <si>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</si>
  <si>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</si>
  <si>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</si>
  <si>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</si>
  <si>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</si>
  <si>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</si>
  <si>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</si>
  <si>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</si>
  <si>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</si>
  <si>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</si>
  <si>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</si>
  <si>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</si>
  <si>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</si>
  <si>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</si>
  <si>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</si>
  <si>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</si>
  <si>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</si>
  <si>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</si>
  <si>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</si>
  <si>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</si>
  <si>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</si>
  <si>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</si>
  <si>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</si>
  <si>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</si>
  <si>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</si>
  <si>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</si>
  <si>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</si>
  <si>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</si>
  <si>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</si>
  <si>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</si>
  <si>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</si>
  <si>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</si>
  <si>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</si>
  <si>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</si>
  <si>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</si>
  <si>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</si>
  <si>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</si>
  <si>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</si>
  <si>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</si>
  <si>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</si>
  <si>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</si>
  <si>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</si>
  <si>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</si>
  <si>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</si>
  <si>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</si>
  <si>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</si>
  <si>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</si>
  <si>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</si>
  <si>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</si>
  <si>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</si>
  <si>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</si>
  <si>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</si>
  <si>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</si>
  <si>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</si>
  <si>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</si>
  <si>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</si>
  <si>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</si>
  <si>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</si>
  <si>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</si>
  <si>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</si>
  <si>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</si>
  <si>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</si>
  <si>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</si>
  <si>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</si>
  <si>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</si>
  <si>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</si>
  <si>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</si>
  <si>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</si>
  <si>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</si>
  <si>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</si>
  <si>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</si>
  <si>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</si>
  <si>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</si>
  <si>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</si>
  <si>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</si>
  <si>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</si>
  <si>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</si>
  <si>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</si>
  <si>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</si>
  <si>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</si>
  <si>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</si>
  <si>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</si>
  <si>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</si>
  <si>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</si>
  <si>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</si>
  <si>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</si>
  <si>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</si>
  <si>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</si>
  <si>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</si>
  <si>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</si>
  <si>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</si>
  <si>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</si>
  <si>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</si>
  <si>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</si>
  <si>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</si>
  <si>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</si>
  <si>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</si>
  <si>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</si>
  <si>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</si>
  <si>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</si>
  <si>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</si>
  <si>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</si>
  <si>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</si>
  <si>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</si>
  <si>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</si>
  <si>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</si>
  <si>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</si>
  <si>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</si>
  <si>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</si>
  <si>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</si>
  <si>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</si>
  <si>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</si>
  <si>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</si>
  <si>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</si>
  <si>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</si>
  <si>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</si>
  <si>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</si>
  <si>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</si>
  <si>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</si>
  <si>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</si>
  <si>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</si>
  <si>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</si>
  <si>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</si>
  <si>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</si>
  <si>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</si>
  <si>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</si>
  <si>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</si>
  <si>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</si>
  <si>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</si>
  <si>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</si>
  <si>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</si>
  <si>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</si>
  <si>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</si>
  <si>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</si>
  <si>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</si>
  <si>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</si>
  <si>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</si>
  <si>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</si>
  <si>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</si>
  <si>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</si>
  <si>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</si>
  <si>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</si>
  <si>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</si>
  <si>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</si>
  <si>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</si>
  <si>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</si>
  <si>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</si>
  <si>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</si>
  <si>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</si>
  <si>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</si>
  <si>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</si>
  <si>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</si>
  <si>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</si>
  <si>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</si>
  <si>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</si>
  <si>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</si>
  <si>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</si>
  <si>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</si>
  <si>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</si>
  <si>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</si>
  <si>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</si>
  <si>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</si>
  <si>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</si>
  <si>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</si>
  <si>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</si>
  <si>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</si>
  <si>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</si>
  <si>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</si>
  <si>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</si>
  <si>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</si>
  <si>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</si>
  <si>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</si>
  <si>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</si>
  <si>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</si>
  <si>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</si>
  <si>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</si>
  <si>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</si>
  <si>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</si>
  <si>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</si>
  <si>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</si>
  <si>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</si>
  <si>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</si>
  <si>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</si>
  <si>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</si>
  <si>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</si>
  <si>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</si>
  <si>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</si>
  <si>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</si>
  <si>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</si>
  <si>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</si>
  <si>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</si>
  <si>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</si>
  <si>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</si>
  <si>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</si>
  <si>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</si>
  <si>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</si>
  <si>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</si>
  <si>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</si>
  <si>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</si>
  <si>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</si>
  <si>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</si>
  <si>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</si>
  <si>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</si>
  <si>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</si>
  <si>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</si>
  <si>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</si>
  <si>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</si>
  <si>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</si>
  <si>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</si>
  <si>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</si>
  <si>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</si>
  <si>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</si>
  <si>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</si>
  <si>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</si>
  <si>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</si>
  <si>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</si>
  <si>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</si>
  <si>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</si>
  <si>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</si>
  <si>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</si>
  <si>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</si>
  <si>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</si>
  <si>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</si>
  <si>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</si>
  <si>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</si>
  <si>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</si>
  <si>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</si>
  <si>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</si>
  <si>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</si>
  <si>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</si>
  <si>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</si>
  <si>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</si>
  <si>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</si>
  <si>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</si>
  <si>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</si>
  <si>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</si>
  <si>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</si>
  <si>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</si>
  <si>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</si>
  <si>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</si>
  <si>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</si>
  <si>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</si>
  <si>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</si>
  <si>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</si>
  <si>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</si>
  <si>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</si>
  <si>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</si>
  <si>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</si>
  <si>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</si>
  <si>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</si>
  <si>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</si>
  <si>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</si>
  <si>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</si>
  <si>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</si>
  <si>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</si>
  <si>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</si>
  <si>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</si>
  <si>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</si>
  <si>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</si>
  <si>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</si>
  <si>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</si>
  <si>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</si>
  <si>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</si>
  <si>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</si>
  <si>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</si>
  <si>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</si>
  <si>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</si>
  <si>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</si>
  <si>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</si>
  <si>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</si>
  <si>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</si>
  <si>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</si>
  <si>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</si>
  <si>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</si>
  <si>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</si>
  <si>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</si>
  <si>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</si>
  <si>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</si>
  <si>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</si>
  <si>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</si>
  <si>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</si>
  <si>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</si>
  <si>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</si>
  <si>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</si>
  <si>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</si>
  <si>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</si>
  <si>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</si>
  <si>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</si>
  <si>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</si>
  <si>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</si>
  <si>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</si>
  <si>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</si>
  <si>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</si>
  <si>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</si>
  <si>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</si>
  <si>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</si>
  <si>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</si>
  <si>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</si>
  <si>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</si>
  <si>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</si>
  <si>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</si>
  <si>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</si>
  <si>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</si>
  <si>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</si>
  <si>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</si>
  <si>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</si>
  <si>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</si>
  <si>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</si>
  <si>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</si>
  <si>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</si>
  <si>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</si>
  <si>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</si>
  <si>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</si>
  <si>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</si>
  <si>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</si>
  <si>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</si>
  <si>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</si>
  <si>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</si>
  <si>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</si>
  <si>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</si>
  <si>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</si>
  <si>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</si>
  <si>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</si>
  <si>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</si>
  <si>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</si>
  <si>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</si>
  <si>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</si>
  <si>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</si>
  <si>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</si>
  <si>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</si>
  <si>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</si>
  <si>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</si>
  <si>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</si>
  <si>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</si>
  <si>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</si>
  <si>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</si>
  <si>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</si>
  <si>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</si>
  <si>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</si>
  <si>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</si>
  <si>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</si>
  <si>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</si>
  <si>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</si>
  <si>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</si>
  <si>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</si>
  <si>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</si>
  <si>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</si>
  <si>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</si>
  <si>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</si>
  <si>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</si>
  <si>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</si>
  <si>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</si>
  <si>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</si>
  <si>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</si>
  <si>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</si>
  <si>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</si>
  <si>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</si>
  <si>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</si>
  <si>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</si>
  <si>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</si>
  <si>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</si>
  <si>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</si>
  <si>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</si>
  <si>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</si>
  <si>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</si>
  <si>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</si>
  <si>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</si>
  <si>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</si>
  <si>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</si>
  <si>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</si>
  <si>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</si>
  <si>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</si>
  <si>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</si>
  <si>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</si>
  <si>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</si>
  <si>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</si>
  <si>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</si>
  <si>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</si>
  <si>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</si>
  <si>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</si>
  <si>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</si>
  <si>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</si>
  <si>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</si>
  <si>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</si>
  <si>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</si>
  <si>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</si>
  <si>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</si>
  <si>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</si>
  <si>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</si>
  <si>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</si>
  <si>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</si>
  <si>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</si>
  <si>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</si>
  <si>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</si>
  <si>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</si>
  <si>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</si>
  <si>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</si>
  <si>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</si>
  <si>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</si>
  <si>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</si>
  <si>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</si>
  <si>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</si>
  <si>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</si>
  <si>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</si>
  <si>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</si>
  <si>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</si>
  <si>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</si>
  <si>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</si>
  <si>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</si>
  <si>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</si>
  <si>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</si>
  <si>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</si>
  <si>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</si>
  <si>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</si>
  <si>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</si>
  <si>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</si>
  <si>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</si>
  <si>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</si>
  <si>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</si>
  <si>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</si>
  <si>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</si>
  <si>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</si>
  <si>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</si>
  <si>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</si>
  <si>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</si>
  <si>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</si>
  <si>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</si>
  <si>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</si>
  <si>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</si>
  <si>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</si>
  <si>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</si>
  <si>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</si>
  <si>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</si>
  <si>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</si>
  <si>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</si>
  <si>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</si>
  <si>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</si>
  <si>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</si>
  <si>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</si>
  <si>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</si>
  <si>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</si>
  <si>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</si>
  <si>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</si>
  <si>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</si>
  <si>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</si>
  <si>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</si>
  <si>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</si>
  <si>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</si>
  <si>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</si>
  <si>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</si>
  <si>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</si>
  <si>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</si>
  <si>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</si>
  <si>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</si>
  <si>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</si>
  <si>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</si>
  <si>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</si>
  <si>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</si>
  <si>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</si>
  <si>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</si>
  <si>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</si>
  <si>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</si>
  <si>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</si>
  <si>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</si>
  <si>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</si>
  <si>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</si>
  <si>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</si>
  <si>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</si>
  <si>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</si>
  <si>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</si>
  <si>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</si>
  <si>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</si>
  <si>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</si>
  <si>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</si>
  <si>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</si>
  <si>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</si>
  <si>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</si>
  <si>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</si>
  <si>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</si>
  <si>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</si>
  <si>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</si>
  <si>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</si>
  <si>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</si>
  <si>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</si>
  <si>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</si>
  <si>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</si>
  <si>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</si>
  <si>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</si>
  <si>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</si>
  <si>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</si>
  <si>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</si>
  <si>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</si>
  <si>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</si>
  <si>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</si>
  <si>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</si>
  <si>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</si>
  <si>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</si>
  <si>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</si>
  <si>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</si>
  <si>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</si>
  <si>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</si>
  <si>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</si>
  <si>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</si>
  <si>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</si>
  <si>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</si>
  <si>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</si>
  <si>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</si>
  <si>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</si>
  <si>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</si>
  <si>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</si>
  <si>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</si>
  <si>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</si>
  <si>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</si>
  <si>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</si>
  <si>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</si>
  <si>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</si>
  <si>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</si>
  <si>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</si>
  <si>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</si>
  <si>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</si>
  <si>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</si>
  <si>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</si>
  <si>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</si>
  <si>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</si>
  <si>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</si>
  <si>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</si>
  <si>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</si>
  <si>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</si>
  <si>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</si>
  <si>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</si>
  <si>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</si>
  <si>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</si>
  <si>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</si>
  <si>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</si>
  <si>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</si>
  <si>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</si>
  <si>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</si>
  <si>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</si>
  <si>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</si>
  <si>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</si>
  <si>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</si>
  <si>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</si>
  <si>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</si>
  <si>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</si>
  <si>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</si>
  <si>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</si>
  <si>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</si>
  <si>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</si>
  <si>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</si>
  <si>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</si>
  <si>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</si>
  <si>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</si>
  <si>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</si>
  <si>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</si>
  <si>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</si>
  <si>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</si>
  <si>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</si>
  <si>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</si>
  <si>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</si>
  <si>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</si>
  <si>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</si>
  <si>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</si>
  <si>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</si>
  <si>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</si>
  <si>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</si>
  <si>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</si>
  <si>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</si>
  <si>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</si>
  <si>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</si>
  <si>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</si>
  <si>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</si>
  <si>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</si>
  <si>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</si>
  <si>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</si>
  <si>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</si>
  <si>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</si>
  <si>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</si>
  <si>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</si>
  <si>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</si>
  <si>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</si>
  <si>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</si>
  <si>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</si>
  <si>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</si>
  <si>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</si>
  <si>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</si>
  <si>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</si>
  <si>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</si>
  <si>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</si>
  <si>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</si>
  <si>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</si>
  <si>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</si>
  <si>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</si>
  <si>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</si>
  <si>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</si>
  <si>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</si>
  <si>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</si>
  <si>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</si>
  <si>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</si>
  <si>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</si>
  <si>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</si>
  <si>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</si>
  <si>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</si>
  <si>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</si>
  <si>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</si>
  <si>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</si>
  <si>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</si>
  <si>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</si>
  <si>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</si>
  <si>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</si>
  <si>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</si>
  <si>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</si>
  <si>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</si>
  <si>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</si>
  <si>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</si>
  <si>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</si>
  <si>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</si>
  <si>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</si>
  <si>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</si>
  <si>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</si>
  <si>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</si>
  <si>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</si>
  <si>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</si>
  <si>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</si>
  <si>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</si>
  <si>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</si>
  <si>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</si>
  <si>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</si>
  <si>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</si>
  <si>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</si>
  <si>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</si>
  <si>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</si>
  <si>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</si>
  <si>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</si>
  <si>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</si>
  <si>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</si>
  <si>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</si>
  <si>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</si>
  <si>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</si>
  <si>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</si>
  <si>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</si>
  <si>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</si>
  <si>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</si>
  <si>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</si>
  <si>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</si>
  <si>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</si>
  <si>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</si>
  <si>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</si>
  <si>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</si>
  <si>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</si>
  <si>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</si>
  <si>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</si>
  <si>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</si>
  <si>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</si>
  <si>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</si>
  <si>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</si>
  <si>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</si>
  <si>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</si>
  <si>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</si>
  <si>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</si>
  <si>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</si>
  <si>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</si>
  <si>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</si>
  <si>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</si>
  <si>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</si>
  <si>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</si>
  <si>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</si>
  <si>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</si>
  <si>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</si>
  <si>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</si>
  <si>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</si>
  <si>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</si>
  <si>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</si>
  <si>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</si>
  <si>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</si>
  <si>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</si>
  <si>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</si>
  <si>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</si>
  <si>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</si>
  <si>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</si>
  <si>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</si>
  <si>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</si>
  <si>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</si>
  <si>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</si>
  <si>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</si>
  <si>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</si>
  <si>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</si>
  <si>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</si>
  <si>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</si>
  <si>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</si>
  <si>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</si>
  <si>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</si>
  <si>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</si>
  <si>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</si>
  <si>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</si>
  <si>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</si>
  <si>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</si>
  <si>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</si>
  <si>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</si>
  <si>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</si>
  <si>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</si>
  <si>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</si>
  <si>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</si>
  <si>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</si>
  <si>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</si>
  <si>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</si>
  <si>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</si>
  <si>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</si>
  <si>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</si>
  <si>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</si>
  <si>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</si>
  <si>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</si>
  <si>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</si>
  <si>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</si>
  <si>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</si>
  <si>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</si>
  <si>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</si>
  <si>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</si>
  <si>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</si>
  <si>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</si>
  <si>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</si>
  <si>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</si>
  <si>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</si>
  <si>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</si>
  <si>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</si>
  <si>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</si>
  <si>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</si>
  <si>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</si>
  <si>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</si>
  <si>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</si>
  <si>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</si>
  <si>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</si>
  <si>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</si>
  <si>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</si>
  <si>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</si>
  <si>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</si>
  <si>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</si>
  <si>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</si>
  <si>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</si>
  <si>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</si>
  <si>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</si>
  <si>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</si>
  <si>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</si>
  <si>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</si>
  <si>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</si>
  <si>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</si>
  <si>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</si>
  <si>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</si>
  <si>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</si>
  <si>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</si>
  <si>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</si>
  <si>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</si>
  <si>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</si>
  <si>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</si>
  <si>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</si>
  <si>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</si>
  <si>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</si>
  <si>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</si>
  <si>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</si>
  <si>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</si>
  <si>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</si>
  <si>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</si>
  <si>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</si>
  <si>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</si>
  <si>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</si>
  <si>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</si>
  <si>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</si>
  <si>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</si>
  <si>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</si>
  <si>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</si>
  <si>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</si>
  <si>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</si>
  <si>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</si>
  <si>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</si>
  <si>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</si>
  <si>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</si>
  <si>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</si>
  <si>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</si>
  <si>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</si>
  <si>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</si>
  <si>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</si>
  <si>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</si>
  <si>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</si>
  <si>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</si>
  <si>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</si>
  <si>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</si>
  <si>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</si>
  <si>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</si>
  <si>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</si>
  <si>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</si>
  <si>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</si>
  <si>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</si>
  <si>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</si>
  <si>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</si>
  <si>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</si>
  <si>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</si>
  <si>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</si>
  <si>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</si>
  <si>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</si>
  <si>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</si>
  <si>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</si>
  <si>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</si>
  <si>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</si>
  <si>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</si>
  <si>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</si>
  <si>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</si>
  <si>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</si>
  <si>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</si>
  <si>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</si>
  <si>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</si>
  <si>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</si>
  <si>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</si>
  <si>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</si>
  <si>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</si>
  <si>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</si>
  <si>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</si>
  <si>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</si>
  <si>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</si>
  <si>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</si>
  <si>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</si>
  <si>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</si>
  <si>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</si>
  <si>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</si>
  <si>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</si>
  <si>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</si>
  <si>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</si>
  <si>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</si>
  <si>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</si>
  <si>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</si>
  <si>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</si>
  <si>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</si>
  <si>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</si>
  <si>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</si>
  <si>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</si>
  <si>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</si>
  <si>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</si>
  <si>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</si>
  <si>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</si>
  <si>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</si>
  <si>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</si>
  <si>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</si>
  <si>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</si>
  <si>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</si>
  <si>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</si>
  <si>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</si>
  <si>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</si>
  <si>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</si>
  <si>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</si>
  <si>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</si>
  <si>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</si>
  <si>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</si>
  <si>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</si>
  <si>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</si>
  <si>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</si>
  <si>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</si>
  <si>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</si>
  <si>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</si>
  <si>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</si>
  <si>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</si>
  <si>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</si>
  <si>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</si>
  <si>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</si>
  <si>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</si>
  <si>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</si>
  <si>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</si>
  <si>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</si>
  <si>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</si>
  <si>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</si>
  <si>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</si>
  <si>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</si>
  <si>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</si>
  <si>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</si>
  <si>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</si>
  <si>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</si>
  <si>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</si>
  <si>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</si>
  <si>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</si>
  <si>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</si>
  <si>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</si>
  <si>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</si>
  <si>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</si>
  <si>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</si>
  <si>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</si>
  <si>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</si>
  <si>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</si>
  <si>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</si>
  <si>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</si>
  <si>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</si>
  <si>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</si>
  <si>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</si>
  <si>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</si>
  <si>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</si>
  <si>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</si>
  <si>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</si>
  <si>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</si>
  <si>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</si>
  <si>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</si>
  <si>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</si>
  <si>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</si>
  <si>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</si>
  <si>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</si>
  <si>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</si>
  <si>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</si>
  <si>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</si>
  <si>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</si>
  <si>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</si>
  <si>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</si>
  <si>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</si>
  <si>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</si>
  <si>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</si>
  <si>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</si>
  <si>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</si>
  <si>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</si>
  <si>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</si>
  <si>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</si>
  <si>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</si>
  <si>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</si>
  <si>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</si>
  <si>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</si>
  <si>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</si>
  <si>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</si>
  <si>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</si>
  <si>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</si>
  <si>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</si>
  <si>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</si>
  <si>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</si>
  <si>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</si>
  <si>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</si>
  <si>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</si>
  <si>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</si>
  <si>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</si>
  <si>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</si>
  <si>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</si>
  <si>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</si>
  <si>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</si>
  <si>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</si>
  <si>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</si>
  <si>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</si>
  <si>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</si>
  <si>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</si>
  <si>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</si>
  <si>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</si>
  <si>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</si>
  <si>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</si>
  <si>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</si>
  <si>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</si>
  <si>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</si>
  <si>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</si>
  <si>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</si>
  <si>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</si>
  <si>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</si>
  <si>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</si>
  <si>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</si>
  <si>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</si>
  <si>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</si>
  <si>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</si>
  <si>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</si>
  <si>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</si>
  <si>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</si>
  <si>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</si>
  <si>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</si>
  <si>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</si>
  <si>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</si>
  <si>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</si>
  <si>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</si>
  <si>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</si>
  <si>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</si>
  <si>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</si>
  <si>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</si>
  <si>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</si>
  <si>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</si>
  <si>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</si>
  <si>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</si>
  <si>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</si>
  <si>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</si>
  <si>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</si>
  <si>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</si>
  <si>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</si>
  <si>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</si>
  <si>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</si>
  <si>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</si>
  <si>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</si>
  <si>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</si>
  <si>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</si>
  <si>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</si>
  <si>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</si>
  <si>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</si>
  <si>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</si>
  <si>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</si>
  <si>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</si>
  <si>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</si>
  <si>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</si>
  <si>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</si>
  <si>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</si>
  <si>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</si>
  <si>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</si>
  <si>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</si>
  <si>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</si>
  <si>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</si>
  <si>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</si>
  <si>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</si>
  <si>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</si>
  <si>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</si>
  <si>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</si>
  <si>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</si>
  <si>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</si>
  <si>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</si>
  <si>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</si>
  <si>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</si>
  <si>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</si>
  <si>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</si>
  <si>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</si>
  <si>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</si>
  <si>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</si>
  <si>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</si>
  <si>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</si>
  <si>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</si>
  <si>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</si>
  <si>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</si>
  <si>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</si>
  <si>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</si>
  <si>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</si>
  <si>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</si>
  <si>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</si>
  <si>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</si>
  <si>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</si>
  <si>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</si>
  <si>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</si>
  <si>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</si>
  <si>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</si>
  <si>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</si>
  <si>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</si>
  <si>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</si>
  <si>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</si>
  <si>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</si>
  <si>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</si>
  <si>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</si>
  <si>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</si>
  <si>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</si>
  <si>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</si>
  <si>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</si>
  <si>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</si>
  <si>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</si>
  <si>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</si>
  <si>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</si>
  <si>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</si>
  <si>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</si>
  <si>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</si>
  <si>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</si>
  <si>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</si>
  <si>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</si>
  <si>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</si>
  <si>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</si>
  <si>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</si>
  <si>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</si>
  <si>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</si>
  <si>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</si>
  <si>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</si>
  <si>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</si>
  <si>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</si>
  <si>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</si>
  <si>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</si>
  <si>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</si>
  <si>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</si>
  <si>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</si>
  <si>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</si>
  <si>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</si>
  <si>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</si>
  <si>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</si>
  <si>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</si>
  <si>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</si>
  <si>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</si>
  <si>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</si>
  <si>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</si>
  <si>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</si>
  <si>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</si>
  <si>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</si>
  <si>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</si>
  <si>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</si>
  <si>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</si>
  <si>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</si>
  <si>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</si>
  <si>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</si>
  <si>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</si>
  <si>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</si>
  <si>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</si>
  <si>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</si>
  <si>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</si>
  <si>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</si>
  <si>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</si>
  <si>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</si>
  <si>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</si>
  <si>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</si>
  <si>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</si>
  <si>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</si>
  <si>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</si>
  <si>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</si>
  <si>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</si>
  <si>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</si>
  <si>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</si>
  <si>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</si>
  <si>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</si>
  <si>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</si>
  <si>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</si>
  <si>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</si>
  <si>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</si>
  <si>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</si>
  <si>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</si>
  <si>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</si>
  <si>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</si>
  <si>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</si>
  <si>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</si>
  <si>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</si>
  <si>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</si>
  <si>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</si>
  <si>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</si>
  <si>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</si>
  <si>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</si>
  <si>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</si>
  <si>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</si>
  <si>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</si>
  <si>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</si>
  <si>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</si>
  <si>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</si>
  <si>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</si>
  <si>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</si>
  <si>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</si>
  <si>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</si>
  <si>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</si>
  <si>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</si>
  <si>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</si>
  <si>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</si>
  <si>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</si>
  <si>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</si>
  <si>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</si>
  <si>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</si>
  <si>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</si>
  <si>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</si>
  <si>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</si>
  <si>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</si>
  <si>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</si>
  <si>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</si>
  <si>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</si>
  <si>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</si>
  <si>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</si>
  <si>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</si>
  <si>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</si>
  <si>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</si>
  <si>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</si>
  <si>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</si>
  <si>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</si>
  <si>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</si>
  <si>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</si>
  <si>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</si>
  <si>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</si>
  <si>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</si>
  <si>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</si>
  <si>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</si>
  <si>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</si>
  <si>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</si>
  <si>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</si>
  <si>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</si>
  <si>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</si>
  <si>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</si>
  <si>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</si>
  <si>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</si>
  <si>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</si>
  <si>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</si>
  <si>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</si>
  <si>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</si>
  <si>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</si>
  <si>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</si>
  <si>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</si>
  <si>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</si>
  <si>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</si>
  <si>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</si>
  <si>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</si>
  <si>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</si>
  <si>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</si>
  <si>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</si>
  <si>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</si>
  <si>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</si>
  <si>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</si>
  <si>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</si>
  <si>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</si>
  <si>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</si>
  <si>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</si>
  <si>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</si>
  <si>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</si>
  <si>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</si>
  <si>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</si>
  <si>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</si>
  <si>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</si>
  <si>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</si>
  <si>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</si>
  <si>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</si>
  <si>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</si>
  <si>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</si>
  <si>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</si>
  <si>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</si>
  <si>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</si>
  <si>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</si>
  <si>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</si>
  <si>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</si>
  <si>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</si>
  <si>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</si>
  <si>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</si>
  <si>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</si>
  <si>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</si>
  <si>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</si>
  <si>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</si>
  <si>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</si>
  <si>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</si>
  <si>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</si>
  <si>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</si>
  <si>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</si>
  <si>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</si>
  <si>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</si>
  <si>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</si>
  <si>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</si>
  <si>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</si>
  <si>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</si>
  <si>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</si>
  <si>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</si>
  <si>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</si>
  <si>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</si>
  <si>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</si>
  <si>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</si>
  <si>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</si>
  <si>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</si>
  <si>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</si>
  <si>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</si>
  <si>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</si>
  <si>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</si>
  <si>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</si>
  <si>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</si>
  <si>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</si>
  <si>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</si>
  <si>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</si>
  <si>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</si>
  <si>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</si>
  <si>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</si>
  <si>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</si>
  <si>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</si>
  <si>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</si>
  <si>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</si>
  <si>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</si>
  <si>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</si>
  <si>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</si>
  <si>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</si>
  <si>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</si>
  <si>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</si>
  <si>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</si>
  <si>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</si>
  <si>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</si>
  <si>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</si>
  <si>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</si>
  <si>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</si>
  <si>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</si>
  <si>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</si>
  <si>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</si>
  <si>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</si>
  <si>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</si>
  <si>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</si>
  <si>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</si>
  <si>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</si>
  <si>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</si>
  <si>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</si>
  <si>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</si>
  <si>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</si>
  <si>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</si>
  <si>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</si>
  <si>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</si>
  <si>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</si>
  <si>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</si>
  <si>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</si>
  <si>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</si>
  <si>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</si>
  <si>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</si>
  <si>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</si>
  <si>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</si>
  <si>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</si>
  <si>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</si>
  <si>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</si>
  <si>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</si>
  <si>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</si>
  <si>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</si>
  <si>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</si>
  <si>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</si>
  <si>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</si>
  <si>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</si>
  <si>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</si>
  <si>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</si>
  <si>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</si>
  <si>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</si>
  <si>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</si>
  <si>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</si>
  <si>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</si>
  <si>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</si>
  <si>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</si>
  <si>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</si>
  <si>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</si>
  <si>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</si>
  <si>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</si>
  <si>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</si>
  <si>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</si>
  <si>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</si>
  <si>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</si>
  <si>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</si>
  <si>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</si>
  <si>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</si>
  <si>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</si>
  <si>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</si>
  <si>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</si>
  <si>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</si>
  <si>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</si>
  <si>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</si>
  <si>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</si>
  <si>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</si>
  <si>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</si>
  <si>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</si>
  <si>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</si>
  <si>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</si>
  <si>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</si>
  <si>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</si>
  <si>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</si>
  <si>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</si>
  <si>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</si>
  <si>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</si>
  <si>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</si>
  <si>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</si>
  <si>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</si>
  <si>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</si>
  <si>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</si>
  <si>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</si>
  <si>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</si>
  <si>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</si>
  <si>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</si>
  <si>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</si>
  <si>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</si>
  <si>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</si>
  <si>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</si>
  <si>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</si>
  <si>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</si>
  <si>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</si>
  <si>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</si>
  <si>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</si>
  <si>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</si>
  <si>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</si>
  <si>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</si>
  <si>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</si>
  <si>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</si>
  <si>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</si>
  <si>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</si>
  <si>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</si>
  <si>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</si>
  <si>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</si>
  <si>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</si>
  <si>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</si>
  <si>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</si>
  <si>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</si>
  <si>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</si>
  <si>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</si>
  <si>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</si>
  <si>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</si>
  <si>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</si>
  <si>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</si>
  <si>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</si>
  <si>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</si>
  <si>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</si>
  <si>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</si>
  <si>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</si>
  <si>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</si>
  <si>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</si>
  <si>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</si>
  <si>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</si>
  <si>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</si>
  <si>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</si>
  <si>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</si>
  <si>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</si>
  <si>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</si>
  <si>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</si>
  <si>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</si>
  <si>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</si>
  <si>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</si>
  <si>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</si>
  <si>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</si>
  <si>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</si>
  <si>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</si>
  <si>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</si>
  <si>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</si>
  <si>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</si>
  <si>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</si>
  <si>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</si>
  <si>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</si>
  <si>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</si>
  <si>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</si>
  <si>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</si>
  <si>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</si>
  <si>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</si>
  <si>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</si>
  <si>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</si>
  <si>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</si>
  <si>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</si>
  <si>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</si>
  <si>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</si>
  <si>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</si>
  <si>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</si>
  <si>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</si>
  <si>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</si>
  <si>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</si>
  <si>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</si>
  <si>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</si>
  <si>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</si>
  <si>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</si>
  <si>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</si>
  <si>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</si>
  <si>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</si>
  <si>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</si>
  <si>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</si>
  <si>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</si>
  <si>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</si>
  <si>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</si>
  <si>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</si>
  <si>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</si>
  <si>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</si>
  <si>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</si>
  <si>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</si>
  <si>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</si>
  <si>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</si>
  <si>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</si>
  <si>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</si>
  <si>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</si>
  <si>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</si>
  <si>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</si>
  <si>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</si>
  <si>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</si>
  <si>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</si>
  <si>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</si>
  <si>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</si>
  <si>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</si>
  <si>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</si>
  <si>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</si>
  <si>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</si>
  <si>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</si>
  <si>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</si>
  <si>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</si>
  <si>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</si>
  <si>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</si>
  <si>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</si>
  <si>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</si>
  <si>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</si>
  <si>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</si>
  <si>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</si>
  <si>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</si>
  <si>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</si>
  <si>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</si>
  <si>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</si>
  <si>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</si>
  <si>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</si>
  <si>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</si>
  <si>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</si>
  <si>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</si>
  <si>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</si>
  <si>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</si>
  <si>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</si>
  <si>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</si>
  <si>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</si>
  <si>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</si>
  <si>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</si>
  <si>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</si>
  <si>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</si>
  <si>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</si>
  <si>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</si>
  <si>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</si>
  <si>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</si>
  <si>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</si>
  <si>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</si>
  <si>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</si>
  <si>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</si>
  <si>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</si>
  <si>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</si>
  <si>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</si>
  <si>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</si>
  <si>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</si>
  <si>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</si>
  <si>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</si>
  <si>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</si>
  <si>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</si>
  <si>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</si>
  <si>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</si>
  <si>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</si>
  <si>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</si>
  <si>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</si>
  <si>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</si>
  <si>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</si>
  <si>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</si>
  <si>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</si>
  <si>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</si>
  <si>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</si>
  <si>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</si>
  <si>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</si>
  <si>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</si>
  <si>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</si>
  <si>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</si>
  <si>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</si>
  <si>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</si>
  <si>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</si>
  <si>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</si>
  <si>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</si>
  <si>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</si>
  <si>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</si>
  <si>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</si>
  <si>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</si>
  <si>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</si>
  <si>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</si>
  <si>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</si>
  <si>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</si>
  <si>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</si>
  <si>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</si>
  <si>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</si>
  <si>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</si>
  <si>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</si>
  <si>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</si>
  <si>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</si>
  <si>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</si>
  <si>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</si>
  <si>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</si>
  <si>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</si>
  <si>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</si>
  <si>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</si>
  <si>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</si>
  <si>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</si>
  <si>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</si>
  <si>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</si>
  <si>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</si>
  <si>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</si>
  <si>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</si>
  <si>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</si>
  <si>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</si>
  <si>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</si>
  <si>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</si>
  <si>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</si>
  <si>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</si>
  <si>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</si>
  <si>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</si>
  <si>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</si>
  <si>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</si>
  <si>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</si>
  <si>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</si>
  <si>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</si>
  <si>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</si>
  <si>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</si>
  <si>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</si>
  <si>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</si>
  <si>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</si>
  <si>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</si>
  <si>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</si>
  <si>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</si>
  <si>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</si>
  <si>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</si>
  <si>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</si>
  <si>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</si>
  <si>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</si>
  <si>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</si>
  <si>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</si>
  <si>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</si>
  <si>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</si>
  <si>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</si>
  <si>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</si>
  <si>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</si>
  <si>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</si>
  <si>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</si>
  <si>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</si>
  <si>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</si>
  <si>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</si>
  <si>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</si>
  <si>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</si>
  <si>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</si>
  <si>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</si>
  <si>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</si>
  <si>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</si>
  <si>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</si>
  <si>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</si>
  <si>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</si>
  <si>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</si>
  <si>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</si>
  <si>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</si>
  <si>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</si>
  <si>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</si>
  <si>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</si>
  <si>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</si>
  <si>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</si>
  <si>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</si>
  <si>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</si>
  <si>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</si>
  <si>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</si>
  <si>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</si>
  <si>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</si>
  <si>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</si>
  <si>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</si>
  <si>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</si>
  <si>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</si>
  <si>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</si>
  <si>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</si>
  <si>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</si>
  <si>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</si>
  <si>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</si>
  <si>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</si>
  <si>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</si>
  <si>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</si>
  <si>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</si>
  <si>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</si>
  <si>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</si>
  <si>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</si>
  <si>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</si>
  <si>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</si>
  <si>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</si>
  <si>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</si>
  <si>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</si>
  <si>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</si>
  <si>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</si>
  <si>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</si>
  <si>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</si>
  <si>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</si>
  <si>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</si>
  <si>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</si>
  <si>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</si>
  <si>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</si>
  <si>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</si>
  <si>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</si>
  <si>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</si>
  <si>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</si>
  <si>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</si>
  <si>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</si>
  <si>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</si>
  <si>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</si>
  <si>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</si>
  <si>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</si>
  <si>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</si>
  <si>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</si>
  <si>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</si>
  <si>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</si>
  <si>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</si>
  <si>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</si>
  <si>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</si>
  <si>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</si>
  <si>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</si>
  <si>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</si>
  <si>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</si>
  <si>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</si>
  <si>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</si>
  <si>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</si>
  <si>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</si>
  <si>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</si>
  <si>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</si>
  <si>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</si>
  <si>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</si>
  <si>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</si>
  <si>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</si>
  <si>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</si>
  <si>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</si>
  <si>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</si>
  <si>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</si>
  <si>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</si>
  <si>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</si>
  <si>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</si>
  <si>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</si>
  <si>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</si>
  <si>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</si>
  <si>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</si>
  <si>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</si>
  <si>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</si>
  <si>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</si>
  <si>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</si>
  <si>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</si>
  <si>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</si>
  <si>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</si>
  <si>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</si>
  <si>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</si>
  <si>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</si>
  <si>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</si>
  <si>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</si>
  <si>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</si>
  <si>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</si>
  <si>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</si>
  <si>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</si>
  <si>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</si>
  <si>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</si>
  <si>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</si>
  <si>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</si>
  <si>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</si>
  <si>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</si>
  <si>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</si>
  <si>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</si>
  <si>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</si>
  <si>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</si>
  <si>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</si>
  <si>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</si>
  <si>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</si>
  <si>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</si>
  <si>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</si>
  <si>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</si>
  <si>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</si>
  <si>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</si>
  <si>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</si>
  <si>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</si>
  <si>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</si>
  <si>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</si>
  <si>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</si>
  <si>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</si>
  <si>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</si>
  <si>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</si>
  <si>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</si>
  <si>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</si>
  <si>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</si>
  <si>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</si>
  <si>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</si>
  <si>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</si>
  <si>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</si>
  <si>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</si>
  <si>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</si>
  <si>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</si>
  <si>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</si>
  <si>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</si>
  <si>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</si>
  <si>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</si>
  <si>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</si>
  <si>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</si>
  <si>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</si>
  <si>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</si>
  <si>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</si>
  <si>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</si>
  <si>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</si>
  <si>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</si>
  <si>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</si>
  <si>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</si>
  <si>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</si>
  <si>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</si>
  <si>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</si>
  <si>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</si>
  <si>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</si>
  <si>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</si>
  <si>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</si>
  <si>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</si>
  <si>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</si>
  <si>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</si>
  <si>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</si>
  <si>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</si>
  <si>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</si>
  <si>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</si>
  <si>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</si>
  <si>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</si>
  <si>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</si>
  <si>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</si>
  <si>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</si>
  <si>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</si>
  <si>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</si>
  <si>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</si>
  <si>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</si>
  <si>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</si>
  <si>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</si>
  <si>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</si>
  <si>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</si>
  <si>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</si>
  <si>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</si>
  <si>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</si>
  <si>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</si>
  <si>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</si>
  <si>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</si>
  <si>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</si>
  <si>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</si>
  <si>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</si>
  <si>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</si>
  <si>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</si>
  <si>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</si>
  <si>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</si>
  <si>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</si>
  <si>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</si>
  <si>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</si>
  <si>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</si>
  <si>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</si>
  <si>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</si>
  <si>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</si>
  <si>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</si>
  <si>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</si>
  <si>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</si>
  <si>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</si>
  <si>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</si>
  <si>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</si>
  <si>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</si>
  <si>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</si>
  <si>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</si>
  <si>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</si>
  <si>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</si>
  <si>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</si>
  <si>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</si>
  <si>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</si>
  <si>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</si>
  <si>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</si>
  <si>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</si>
  <si>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</si>
  <si>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</si>
  <si>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</si>
  <si>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</si>
  <si>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</si>
  <si>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</si>
  <si>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</si>
  <si>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</si>
  <si>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</si>
  <si>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</si>
  <si>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</si>
  <si>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</si>
  <si>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</si>
  <si>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</si>
  <si>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</si>
  <si>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</si>
  <si>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</si>
  <si>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</si>
  <si>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</si>
  <si>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</si>
  <si>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</si>
  <si>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</si>
  <si>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</si>
  <si>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</si>
  <si>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</si>
  <si>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</si>
  <si>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</si>
  <si>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</si>
  <si>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</si>
  <si>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</si>
  <si>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</si>
  <si>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</si>
  <si>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</si>
  <si>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</si>
  <si>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</si>
  <si>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</si>
  <si>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</si>
  <si>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</si>
  <si>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</si>
  <si>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</si>
  <si>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</si>
  <si>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</si>
  <si>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</si>
  <si>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</si>
  <si>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</si>
  <si>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</si>
  <si>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</si>
  <si>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</si>
  <si>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</si>
  <si>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</si>
  <si>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</si>
  <si>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</si>
  <si>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</si>
  <si>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</si>
  <si>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</si>
  <si>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</si>
  <si>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</si>
  <si>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</si>
  <si>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</si>
  <si>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</si>
  <si>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</si>
  <si>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</si>
  <si>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</si>
  <si>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</si>
  <si>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</si>
  <si>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</si>
  <si>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</si>
  <si>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</si>
  <si>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</si>
  <si>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</si>
  <si>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</si>
  <si>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</si>
  <si>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</si>
  <si>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</si>
  <si>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</si>
  <si>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</si>
  <si>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</si>
  <si>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</si>
  <si>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</si>
  <si>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</si>
  <si>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</si>
  <si>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</si>
  <si>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</si>
  <si>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</si>
  <si>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</si>
  <si>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</si>
  <si>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</si>
  <si>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</si>
  <si>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</si>
  <si>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</si>
  <si>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</si>
  <si>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</si>
  <si>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</si>
  <si>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</si>
  <si>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</si>
  <si>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</si>
  <si>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</si>
  <si>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</si>
  <si>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</si>
  <si>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</si>
  <si>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</si>
  <si>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</si>
  <si>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</si>
  <si>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</si>
  <si>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</si>
  <si>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</si>
  <si>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</si>
  <si>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</si>
  <si>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</si>
  <si>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</si>
  <si>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</si>
  <si>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</si>
  <si>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</si>
  <si>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</si>
  <si>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</si>
  <si>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</si>
  <si>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</si>
  <si>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</si>
  <si>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</si>
  <si>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</si>
  <si>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</si>
  <si>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</si>
  <si>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</si>
  <si>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</si>
  <si>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</si>
  <si>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</si>
  <si>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</si>
  <si>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</si>
  <si>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</si>
  <si>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</si>
  <si>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</si>
  <si>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</si>
  <si>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</si>
  <si>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</si>
  <si>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</si>
  <si>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</si>
  <si>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</si>
  <si>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</si>
  <si>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</si>
  <si>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</si>
  <si>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</si>
  <si>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</si>
  <si>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</si>
  <si>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</si>
  <si>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</si>
  <si>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</si>
  <si>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</si>
  <si>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</si>
  <si>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</si>
  <si>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</si>
  <si>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</si>
  <si>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</si>
  <si>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</si>
  <si>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</si>
  <si>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</si>
  <si>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</si>
  <si>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</si>
  <si>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</si>
  <si>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</si>
  <si>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</si>
  <si>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</si>
  <si>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</si>
  <si>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</si>
  <si>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</si>
  <si>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</si>
  <si>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</si>
  <si>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</si>
  <si>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</si>
  <si>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</si>
  <si>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</si>
  <si>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</si>
  <si>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</si>
  <si>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</si>
  <si>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</si>
  <si>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</si>
  <si>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</si>
  <si>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</si>
  <si>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</si>
  <si>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</si>
  <si>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</si>
  <si>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</si>
  <si>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</si>
  <si>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</si>
  <si>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</si>
  <si>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</si>
  <si>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</si>
  <si>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</si>
  <si>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</si>
  <si>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</si>
  <si>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</si>
  <si>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</si>
  <si>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</si>
  <si>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</si>
  <si>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</si>
  <si>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</si>
  <si>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</si>
  <si>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</si>
  <si>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</si>
  <si>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</si>
  <si>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</si>
  <si>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</si>
  <si>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</si>
  <si>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</si>
  <si>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</si>
  <si>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</si>
  <si>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</si>
  <si>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</si>
  <si>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</si>
  <si>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</si>
  <si>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</si>
  <si>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</si>
  <si>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</si>
  <si>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</si>
  <si>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</si>
  <si>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</si>
  <si>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</si>
  <si>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</si>
  <si>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</si>
  <si>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</si>
  <si>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</si>
  <si>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</si>
  <si>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</si>
  <si>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</si>
  <si>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</si>
  <si>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</si>
  <si>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</si>
  <si>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</si>
  <si>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</si>
  <si>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</si>
  <si>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</si>
  <si>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</si>
  <si>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</si>
  <si>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</si>
  <si>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</si>
  <si>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</si>
  <si>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</si>
  <si>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</si>
  <si>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</si>
  <si>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</si>
  <si>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</si>
  <si>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</si>
  <si>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</si>
  <si>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</si>
  <si>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</si>
  <si>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</si>
  <si>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</si>
  <si>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</si>
  <si>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</si>
  <si>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</si>
  <si>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</si>
  <si>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</si>
  <si>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</si>
  <si>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</si>
  <si>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</si>
  <si>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</si>
  <si>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</si>
  <si>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</si>
  <si>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</si>
  <si>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</si>
  <si>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</si>
  <si>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</si>
  <si>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</si>
  <si>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</si>
  <si>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</si>
  <si>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</si>
  <si>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</si>
  <si>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</si>
  <si>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</si>
  <si>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</si>
  <si>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</si>
  <si>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</si>
  <si>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</si>
  <si>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</si>
  <si>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</si>
  <si>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</si>
  <si>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</si>
  <si>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</si>
  <si>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</si>
  <si>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</si>
  <si>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</si>
  <si>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</si>
  <si>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</si>
  <si>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</si>
  <si>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</si>
  <si>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</si>
  <si>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</si>
  <si>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</si>
  <si>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</si>
  <si>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</si>
  <si>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</si>
  <si>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</si>
  <si>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</si>
  <si>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</si>
  <si>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</si>
  <si>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</si>
  <si>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</si>
  <si>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</si>
  <si>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</si>
  <si>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</si>
  <si>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</si>
  <si>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</si>
  <si>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</si>
  <si>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</si>
  <si>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</si>
  <si>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</si>
  <si>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</si>
  <si>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</si>
  <si>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</si>
  <si>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</si>
  <si>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</si>
  <si>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</si>
  <si>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</si>
  <si>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</si>
  <si>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</si>
  <si>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</si>
  <si>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</si>
  <si>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</si>
  <si>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</si>
  <si>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</si>
  <si>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</si>
  <si>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</si>
  <si>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</si>
  <si>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</si>
  <si>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</si>
  <si>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</si>
  <si>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</si>
  <si>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</si>
  <si>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</si>
  <si>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</si>
  <si>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</si>
  <si>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</si>
  <si>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</si>
  <si>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</si>
  <si>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</si>
  <si>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</si>
  <si>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</si>
  <si>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</si>
  <si>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</si>
  <si>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</si>
  <si>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</si>
  <si>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</si>
  <si>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</si>
  <si>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</si>
  <si>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</si>
  <si>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</si>
  <si>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</si>
  <si>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</si>
  <si>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</si>
  <si>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</si>
  <si>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</si>
  <si>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</si>
  <si>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</si>
  <si>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</si>
  <si>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</si>
  <si>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</si>
  <si>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</si>
  <si>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</si>
  <si>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</si>
  <si>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</si>
  <si>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</si>
  <si>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</si>
  <si>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</si>
  <si>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</si>
  <si>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</si>
  <si>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</si>
  <si>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</si>
  <si>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</si>
  <si>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</si>
  <si>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</si>
  <si>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</si>
  <si>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</si>
  <si>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</si>
  <si>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</si>
  <si>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</si>
  <si>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</si>
  <si>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</si>
  <si>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</si>
  <si>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</si>
  <si>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</si>
  <si>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</si>
  <si>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</si>
  <si>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</si>
  <si>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</si>
  <si>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</si>
  <si>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</si>
  <si>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</si>
  <si>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</si>
  <si>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</si>
  <si>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</si>
  <si>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</si>
  <si>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</si>
  <si>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</si>
  <si>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</si>
  <si>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</si>
  <si>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</si>
  <si>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</si>
  <si>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</si>
  <si>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</si>
  <si>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</si>
  <si>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</si>
  <si>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</si>
  <si>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</si>
  <si>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</si>
  <si>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</si>
  <si>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</si>
  <si>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</si>
  <si>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</si>
  <si>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</si>
  <si>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</si>
  <si>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</si>
  <si>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</si>
  <si>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</si>
  <si>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</si>
  <si>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</si>
  <si>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</si>
  <si>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</si>
  <si>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</si>
  <si>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</si>
  <si>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</si>
  <si>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</si>
  <si>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</si>
  <si>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</si>
  <si>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</si>
  <si>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</si>
  <si>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</si>
  <si>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</si>
  <si>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</si>
  <si>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</si>
  <si>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</si>
  <si>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</si>
  <si>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</si>
  <si>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</si>
  <si>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</si>
  <si>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</si>
  <si>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</si>
  <si>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</si>
  <si>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</si>
  <si>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</si>
  <si>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</si>
  <si>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</si>
  <si>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</si>
  <si>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</si>
  <si>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</si>
  <si>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</si>
  <si>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</si>
  <si>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</si>
  <si>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</si>
  <si>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</si>
  <si>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</si>
  <si>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</si>
  <si>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</si>
  <si>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</si>
  <si>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</si>
  <si>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</si>
  <si>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</si>
  <si>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</si>
  <si>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</si>
  <si>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</si>
  <si>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</si>
  <si>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</si>
  <si>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</si>
  <si>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</si>
  <si>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</si>
  <si>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</si>
  <si>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</si>
  <si>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</si>
  <si>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</si>
  <si>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</si>
  <si>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</si>
  <si>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</si>
  <si>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</si>
  <si>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</si>
  <si>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</si>
  <si>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</si>
  <si>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</si>
  <si>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</si>
  <si>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</si>
  <si>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</si>
  <si>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</si>
  <si>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</si>
  <si>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</si>
  <si>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</si>
  <si>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</si>
  <si>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</si>
  <si>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</si>
  <si>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</si>
  <si>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</si>
  <si>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</si>
  <si>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</si>
  <si>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</si>
  <si>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</si>
  <si>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</si>
  <si>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</si>
  <si>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</si>
  <si>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</si>
  <si>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</si>
  <si>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</si>
  <si>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</si>
  <si>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</si>
  <si>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</si>
  <si>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</si>
  <si>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</si>
  <si>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</si>
  <si>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</si>
  <si>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</si>
  <si>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</si>
  <si>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</si>
  <si>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</si>
  <si>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</si>
  <si>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</si>
  <si>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</si>
  <si>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</si>
  <si>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</si>
  <si>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</si>
  <si>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</si>
  <si>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</si>
  <si>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</si>
  <si>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</si>
  <si>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</si>
  <si>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</si>
  <si>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</si>
  <si>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</si>
  <si>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</si>
  <si>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</si>
  <si>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</si>
  <si>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</si>
  <si>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</si>
  <si>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</si>
  <si>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</si>
  <si>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</si>
  <si>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</si>
  <si>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</si>
  <si>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</si>
  <si>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</si>
  <si>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</si>
  <si>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</si>
  <si>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</si>
  <si>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</si>
  <si>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</si>
  <si>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</si>
  <si>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</si>
  <si>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</si>
  <si>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</si>
  <si>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</si>
  <si>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</si>
  <si>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</si>
  <si>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</si>
  <si>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</si>
  <si>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</si>
  <si>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</si>
  <si>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</si>
  <si>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</si>
  <si>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</si>
  <si>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</si>
  <si>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</si>
  <si>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</si>
  <si>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</si>
  <si>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</si>
  <si>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</si>
  <si>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</si>
  <si>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</si>
  <si>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</si>
  <si>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</si>
  <si>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</si>
  <si>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</si>
  <si>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</si>
  <si>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</si>
  <si>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</si>
  <si>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</si>
  <si>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</si>
  <si>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</si>
  <si>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</si>
  <si>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</si>
  <si>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</si>
  <si>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</si>
  <si>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</si>
  <si>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</si>
  <si>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</si>
  <si>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</si>
  <si>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</si>
  <si>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</si>
  <si>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</si>
  <si>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</si>
  <si>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</si>
  <si>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</si>
  <si>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</si>
  <si>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</si>
  <si>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</si>
  <si>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</si>
  <si>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</si>
  <si>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</si>
  <si>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</si>
  <si>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</si>
  <si>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</si>
  <si>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</si>
  <si>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</si>
  <si>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</si>
  <si>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</si>
  <si>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</si>
  <si>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</si>
  <si>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</si>
  <si>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</si>
  <si>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</si>
  <si>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</si>
  <si>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</si>
  <si>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</si>
  <si>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</si>
  <si>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</si>
  <si>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</si>
  <si>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</si>
  <si>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</si>
  <si>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</si>
  <si>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</si>
  <si>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</si>
  <si>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</si>
  <si>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</si>
  <si>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</si>
  <si>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</si>
  <si>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</si>
  <si>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</si>
  <si>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</si>
  <si>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</si>
  <si>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</si>
  <si>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</si>
  <si>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</si>
  <si>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</si>
  <si>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</si>
  <si>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</si>
  <si>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</si>
  <si>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</si>
  <si>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</si>
  <si>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</si>
  <si>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</si>
  <si>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</si>
  <si>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</si>
  <si>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</si>
  <si>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</si>
  <si>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</si>
  <si>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</si>
  <si>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</si>
  <si>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</si>
  <si>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</si>
  <si>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</si>
  <si>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</si>
  <si>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</si>
  <si>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</si>
  <si>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</si>
  <si>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</si>
  <si>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</si>
  <si>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</si>
  <si>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</si>
  <si>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</si>
  <si>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</si>
  <si>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</si>
  <si>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</si>
  <si>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</si>
  <si>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</si>
  <si>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</si>
  <si>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</si>
  <si>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</si>
  <si>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</si>
  <si>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</si>
  <si>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</si>
  <si>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</si>
  <si>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</si>
  <si>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</si>
  <si>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</si>
  <si>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</si>
  <si>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</si>
  <si>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</si>
  <si>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</si>
  <si>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</si>
  <si>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</si>
  <si>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</si>
  <si>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</si>
  <si>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</si>
  <si>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</si>
  <si>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</si>
  <si>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</si>
  <si>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</si>
  <si>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</si>
  <si>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</si>
  <si>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</si>
  <si>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</si>
  <si>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</si>
  <si>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</si>
  <si>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</si>
  <si>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</si>
  <si>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</si>
  <si>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</si>
  <si>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</si>
  <si>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</si>
  <si>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</si>
  <si>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</si>
  <si>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</si>
  <si>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</si>
  <si>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</si>
  <si>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</si>
  <si>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</si>
  <si>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</si>
  <si>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</si>
  <si>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</si>
  <si>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</si>
  <si>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</si>
  <si>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</si>
  <si>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</si>
  <si>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</si>
  <si>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</si>
  <si>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</si>
  <si>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</si>
  <si>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</si>
  <si>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</si>
  <si>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</si>
  <si>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</si>
  <si>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</si>
  <si>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</si>
  <si>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</si>
  <si>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</si>
  <si>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</si>
  <si>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</si>
  <si>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</si>
  <si>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</si>
  <si>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</si>
  <si>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</si>
  <si>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</si>
  <si>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</si>
  <si>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</si>
  <si>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</si>
  <si>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</si>
  <si>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</si>
  <si>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</si>
  <si>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</si>
  <si>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</si>
  <si>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</si>
  <si>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</si>
  <si>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</si>
  <si>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</si>
  <si>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</si>
  <si>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</si>
  <si>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</si>
  <si>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</si>
  <si>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</si>
  <si>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</si>
  <si>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</si>
  <si>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</si>
  <si>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</si>
  <si>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</si>
  <si>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</si>
  <si>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</si>
  <si>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</si>
  <si>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</si>
  <si>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</si>
  <si>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</si>
  <si>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</si>
  <si>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</si>
  <si>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</si>
  <si>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</si>
  <si>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</si>
  <si>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</si>
  <si>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</si>
  <si>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</si>
  <si>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</si>
  <si>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</si>
  <si>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</si>
  <si>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</si>
  <si>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</si>
  <si>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</si>
  <si>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</si>
  <si>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</si>
  <si>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</si>
  <si>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</si>
  <si>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</si>
  <si>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</si>
  <si>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</si>
  <si>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</si>
  <si>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</si>
  <si>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</si>
  <si>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</si>
  <si>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</si>
  <si>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</si>
  <si>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</si>
  <si>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</si>
  <si>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</si>
  <si>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</si>
  <si>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</si>
  <si>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</si>
  <si>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</si>
  <si>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</si>
  <si>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</si>
  <si>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</si>
  <si>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</si>
  <si>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</si>
  <si>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</si>
  <si>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</si>
  <si>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</si>
  <si>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</si>
  <si>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</si>
  <si>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</si>
  <si>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</si>
  <si>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</si>
  <si>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</si>
  <si>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</si>
  <si>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</si>
  <si>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</si>
  <si>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</si>
  <si>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</si>
  <si>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</si>
  <si>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</si>
  <si>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</si>
  <si>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</si>
  <si>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</si>
  <si>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</si>
  <si>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</si>
  <si>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</si>
  <si>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</si>
  <si>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</si>
  <si>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</si>
  <si>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</si>
  <si>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</si>
  <si>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</si>
  <si>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</si>
  <si>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</si>
  <si>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</si>
  <si>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</si>
  <si>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</si>
  <si>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</si>
  <si>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</si>
  <si>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</si>
  <si>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</si>
  <si>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</si>
  <si>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</si>
  <si>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</si>
  <si>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</si>
  <si>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</si>
  <si>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</si>
  <si>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</si>
  <si>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</si>
  <si>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</si>
  <si>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</si>
  <si>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</si>
  <si>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</si>
  <si>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</si>
  <si>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</si>
  <si>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</si>
  <si>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</si>
  <si>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</si>
  <si>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</si>
  <si>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</si>
  <si>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</si>
  <si>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</si>
  <si>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</si>
  <si>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</si>
  <si>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</si>
  <si>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</si>
  <si>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</si>
  <si>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</si>
  <si>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</si>
  <si>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</si>
  <si>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</si>
  <si>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</si>
  <si>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</si>
  <si>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</si>
  <si>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</si>
  <si>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</si>
  <si>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</si>
  <si>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</si>
  <si>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</si>
  <si>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</si>
  <si>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</si>
  <si>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</si>
  <si>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</si>
  <si>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</si>
  <si>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</si>
  <si>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</si>
  <si>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</si>
  <si>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</si>
  <si>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</si>
  <si>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</si>
  <si>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</si>
  <si>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</si>
  <si>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</si>
  <si>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</si>
  <si>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</si>
  <si>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</si>
  <si>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</si>
  <si>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</si>
  <si>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</si>
  <si>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</si>
  <si>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</si>
  <si>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</si>
  <si>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</si>
  <si>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</si>
  <si>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</si>
  <si>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</si>
  <si>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</si>
  <si>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</si>
  <si>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</si>
  <si>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</si>
  <si>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</si>
  <si>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</si>
  <si>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</si>
  <si>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</si>
  <si>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</si>
  <si>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</si>
  <si>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</si>
  <si>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</si>
  <si>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</si>
  <si>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</si>
  <si>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</si>
  <si>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</si>
  <si>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</si>
  <si>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</si>
  <si>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</si>
  <si>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</si>
  <si>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</si>
  <si>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</si>
  <si>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</si>
  <si>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</si>
  <si>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</si>
  <si>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</si>
  <si>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</si>
  <si>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</si>
  <si>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</si>
  <si>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</si>
  <si>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</si>
  <si>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</si>
  <si>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</si>
  <si>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</si>
  <si>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</si>
  <si>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</si>
  <si>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</si>
  <si>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</si>
  <si>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</si>
  <si>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</si>
  <si>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</si>
  <si>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</si>
  <si>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</si>
  <si>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</si>
  <si>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</si>
  <si>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</si>
  <si>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</si>
  <si>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</si>
  <si>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</si>
  <si>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</si>
  <si>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</si>
  <si>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</si>
  <si>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</si>
  <si>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</si>
  <si>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</si>
  <si>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</si>
  <si>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</si>
  <si>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</si>
  <si>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</si>
  <si>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</si>
  <si>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</si>
  <si>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</si>
  <si>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</si>
  <si>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</si>
  <si>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</si>
  <si>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</si>
  <si>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</si>
  <si>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</si>
  <si>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</si>
  <si>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</si>
  <si>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</si>
  <si>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</si>
  <si>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</si>
  <si>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</si>
  <si>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</si>
  <si>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</si>
  <si>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</si>
  <si>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</si>
  <si>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</si>
  <si>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</si>
  <si>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</si>
  <si>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</si>
  <si>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</si>
  <si>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</si>
  <si>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</si>
  <si>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</si>
  <si>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</si>
  <si>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</si>
  <si>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</si>
  <si>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</si>
  <si>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</si>
  <si>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</si>
  <si>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</si>
  <si>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</si>
  <si>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</si>
  <si>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</si>
  <si>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</si>
  <si>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</si>
  <si>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</si>
  <si>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</si>
  <si>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</si>
  <si>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</si>
  <si>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</si>
  <si>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</si>
  <si>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</si>
  <si>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</si>
  <si>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</si>
  <si>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</si>
  <si>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</si>
  <si>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</si>
  <si>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</si>
  <si>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</si>
  <si>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</si>
  <si>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</si>
  <si>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</si>
  <si>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</si>
  <si>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</si>
  <si>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</si>
  <si>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</si>
  <si>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</si>
  <si>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</si>
  <si>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</si>
  <si>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</si>
  <si>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</si>
  <si>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</si>
  <si>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</si>
  <si>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</si>
  <si>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</si>
  <si>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</si>
  <si>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</si>
  <si>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</si>
  <si>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</si>
  <si>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</si>
  <si>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</si>
  <si>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</si>
  <si>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</si>
  <si>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</si>
  <si>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</si>
  <si>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</si>
  <si>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</si>
  <si>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</si>
  <si>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</si>
  <si>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</si>
  <si>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</si>
  <si>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</si>
  <si>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</si>
  <si>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</si>
  <si>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</si>
  <si>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</si>
  <si>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</si>
  <si>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</si>
  <si>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</si>
  <si>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</si>
  <si>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</si>
  <si>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</si>
  <si>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</si>
  <si>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</si>
  <si>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</si>
  <si>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</si>
  <si>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</si>
  <si>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</si>
  <si>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</si>
  <si>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</si>
  <si>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</si>
  <si>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</si>
  <si>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</si>
  <si>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</si>
  <si>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</si>
  <si>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</si>
  <si>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</si>
  <si>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</si>
  <si>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</si>
  <si>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</si>
  <si>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</si>
  <si>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</si>
  <si>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</si>
  <si>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</si>
  <si>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</si>
  <si>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</si>
  <si>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</si>
  <si>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</si>
  <si>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</si>
  <si>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</si>
  <si>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</si>
  <si>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</si>
  <si>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</si>
  <si>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</si>
  <si>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</si>
  <si>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</si>
  <si>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</si>
  <si>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</si>
  <si>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</si>
  <si>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</si>
  <si>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</si>
  <si>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</si>
  <si>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</si>
  <si>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</si>
  <si>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</si>
  <si>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</si>
  <si>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</si>
  <si>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</si>
  <si>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</si>
  <si>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</si>
  <si>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</si>
  <si>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</si>
  <si>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</si>
  <si>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</si>
  <si>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</si>
  <si>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</si>
  <si>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</si>
  <si>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</si>
  <si>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</si>
  <si>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</si>
  <si>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</si>
  <si>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</si>
  <si>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</si>
  <si>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</si>
  <si>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</si>
  <si>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</si>
  <si>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</si>
  <si>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</si>
  <si>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</si>
  <si>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</si>
  <si>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</si>
  <si>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</si>
  <si>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</si>
  <si>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</si>
  <si>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</si>
  <si>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</si>
  <si>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</si>
  <si>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</si>
  <si>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</si>
  <si>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</si>
  <si>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</si>
  <si>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</si>
  <si>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</si>
  <si>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</si>
  <si>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</si>
  <si>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</si>
  <si>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</si>
  <si>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</si>
  <si>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</si>
  <si>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</si>
  <si>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</si>
  <si>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</si>
  <si>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</si>
  <si>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</si>
  <si>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</si>
  <si>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</si>
  <si>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</si>
  <si>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</si>
  <si>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</si>
  <si>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</si>
  <si>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</si>
  <si>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</si>
  <si>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</si>
  <si>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</si>
  <si>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</si>
  <si>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</si>
  <si>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</si>
  <si>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</si>
  <si>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</si>
  <si>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</si>
  <si>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</si>
  <si>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</si>
  <si>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</si>
  <si>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</si>
  <si>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</si>
  <si>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</si>
  <si>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</si>
  <si>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</si>
  <si>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</si>
  <si>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</si>
  <si>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</si>
  <si>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</si>
  <si>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</si>
  <si>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</si>
  <si>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</si>
  <si>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</si>
  <si>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</si>
  <si>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</si>
  <si>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</si>
  <si>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</si>
  <si>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</si>
  <si>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</si>
  <si>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</si>
  <si>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</si>
  <si>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</si>
  <si>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</si>
  <si>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</si>
  <si>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</si>
  <si>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</si>
  <si>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</si>
  <si>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</si>
  <si>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</si>
  <si>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</si>
  <si>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</si>
  <si>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</si>
  <si>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</si>
  <si>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</si>
  <si>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</si>
  <si>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</si>
  <si>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</si>
  <si>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</si>
  <si>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</si>
  <si>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</si>
  <si>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</si>
  <si>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</si>
  <si>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</si>
  <si>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</si>
  <si>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</si>
  <si>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</si>
  <si>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</si>
  <si>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</si>
  <si>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</si>
  <si>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</si>
  <si>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</si>
  <si>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</si>
  <si>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</si>
  <si>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</si>
  <si>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</si>
  <si>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</si>
  <si>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</si>
  <si>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</si>
  <si>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</si>
  <si>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</si>
  <si>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</si>
  <si>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</si>
  <si>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</si>
  <si>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</si>
  <si>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</si>
  <si>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</si>
  <si>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</si>
  <si>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</si>
  <si>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</si>
  <si>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</si>
  <si>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</si>
  <si>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</si>
  <si>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</si>
  <si>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</si>
  <si>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</si>
  <si>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</si>
  <si>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</si>
  <si>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</si>
  <si>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</si>
  <si>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</si>
  <si>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</si>
  <si>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</si>
  <si>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</si>
  <si>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</si>
  <si>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</si>
  <si>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</si>
  <si>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</si>
  <si>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</si>
  <si>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</si>
  <si>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</si>
  <si>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</si>
  <si>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</si>
  <si>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</si>
  <si>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</si>
  <si>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</si>
  <si>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</si>
  <si>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</si>
  <si>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</si>
  <si>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</si>
  <si>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</si>
  <si>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</si>
  <si>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</si>
  <si>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</si>
  <si>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</si>
  <si>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</si>
  <si>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</si>
  <si>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</si>
  <si>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</si>
  <si>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</si>
  <si>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</si>
  <si>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</si>
  <si>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</si>
  <si>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</si>
  <si>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</si>
  <si>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</si>
  <si>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</si>
  <si>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</si>
  <si>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</si>
  <si>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</si>
  <si>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</si>
  <si>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</si>
  <si>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</si>
  <si>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</si>
  <si>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</si>
  <si>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</si>
  <si>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</si>
  <si>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</si>
  <si>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</si>
  <si>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</si>
  <si>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</si>
  <si>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</si>
  <si>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</si>
  <si>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</si>
  <si>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</si>
  <si>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</si>
  <si>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</si>
  <si>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</si>
  <si>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</si>
  <si>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</si>
  <si>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</si>
  <si>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</si>
  <si>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</si>
  <si>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</si>
  <si>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</si>
  <si>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</si>
  <si>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</si>
  <si>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</si>
  <si>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</si>
  <si>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</si>
  <si>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</si>
  <si>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</si>
  <si>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</si>
  <si>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</si>
  <si>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</si>
  <si>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</si>
  <si>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</si>
  <si>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</si>
  <si>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</si>
  <si>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</si>
  <si>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</si>
  <si>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</si>
  <si>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</si>
  <si>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</si>
  <si>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</si>
  <si>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</si>
  <si>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</si>
  <si>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</si>
  <si>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</si>
  <si>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</si>
  <si>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</si>
  <si>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</si>
  <si>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</si>
  <si>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</si>
  <si>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</si>
  <si>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</si>
  <si>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</si>
  <si>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</si>
  <si>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</si>
  <si>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</si>
  <si>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</si>
  <si>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</si>
  <si>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</si>
  <si>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</si>
  <si>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</si>
  <si>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</si>
  <si>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</si>
  <si>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</si>
  <si>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</si>
  <si>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</si>
  <si>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</si>
  <si>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</si>
  <si>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</si>
  <si>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</si>
  <si>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</si>
  <si>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</si>
  <si>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</si>
  <si>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</si>
  <si>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</si>
  <si>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</si>
  <si>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</si>
  <si>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</si>
  <si>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</si>
  <si>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</si>
  <si>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</si>
  <si>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</si>
  <si>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</si>
  <si>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</si>
  <si>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</si>
  <si>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</si>
  <si>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</si>
  <si>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</si>
  <si>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</si>
  <si>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</si>
  <si>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</si>
  <si>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</si>
  <si>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</si>
  <si>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</si>
  <si>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</si>
  <si>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</si>
  <si>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</si>
  <si>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</si>
  <si>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</si>
  <si>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</si>
  <si>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</si>
  <si>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</si>
  <si>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</si>
  <si>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</si>
  <si>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</si>
  <si>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</si>
  <si>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</si>
  <si>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</si>
  <si>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</si>
  <si>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</si>
  <si>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</si>
  <si>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</si>
  <si>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</si>
  <si>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</si>
  <si>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</si>
  <si>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</si>
  <si>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</si>
  <si>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</si>
  <si>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</si>
  <si>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</si>
  <si>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</si>
  <si>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</si>
  <si>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</si>
  <si>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</si>
  <si>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</si>
  <si>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</si>
  <si>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</si>
  <si>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</si>
  <si>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</si>
  <si>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</si>
  <si>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</si>
  <si>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</si>
  <si>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</si>
  <si>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</si>
  <si>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</si>
  <si>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</si>
  <si>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</si>
  <si>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</si>
  <si>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</si>
  <si>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</si>
  <si>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</si>
  <si>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</si>
  <si>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</si>
  <si>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</si>
  <si>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</si>
  <si>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</si>
  <si>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</si>
  <si>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</si>
  <si>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</si>
  <si>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</si>
  <si>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</si>
  <si>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</si>
  <si>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</si>
  <si>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</si>
  <si>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</si>
  <si>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</si>
  <si>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</si>
  <si>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</si>
  <si>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</si>
  <si>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</si>
  <si>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</si>
  <si>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</si>
  <si>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</si>
  <si>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</si>
  <si>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</si>
  <si>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</si>
  <si>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</si>
  <si>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</si>
  <si>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</si>
  <si>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</si>
  <si>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</si>
  <si>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</si>
  <si>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</si>
  <si>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</si>
  <si>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</si>
  <si>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</si>
  <si>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</si>
  <si>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</si>
  <si>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</si>
  <si>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</si>
  <si>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</si>
  <si>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</si>
  <si>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</si>
  <si>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</si>
  <si>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</si>
  <si>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</si>
  <si>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</si>
  <si>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</si>
  <si>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</si>
  <si>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</si>
  <si>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</si>
  <si>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</si>
  <si>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</si>
  <si>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</si>
  <si>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</si>
  <si>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</si>
  <si>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</si>
  <si>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</si>
  <si>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</si>
  <si>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</si>
  <si>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</si>
  <si>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</si>
  <si>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</si>
  <si>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</si>
  <si>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</si>
  <si>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</si>
  <si>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</si>
  <si>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</si>
  <si>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</si>
  <si>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</si>
  <si>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</si>
  <si>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</si>
  <si>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</si>
  <si>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</si>
  <si>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</si>
  <si>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</si>
  <si>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</si>
  <si>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</si>
  <si>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</si>
  <si>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</si>
  <si>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</si>
  <si>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</si>
  <si>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</si>
  <si>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</si>
  <si>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</si>
  <si>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</si>
  <si>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</si>
  <si>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</si>
  <si>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</si>
  <si>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</si>
  <si>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</si>
  <si>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</si>
  <si>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</si>
  <si>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</si>
  <si>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</si>
  <si>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</si>
  <si>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</si>
  <si>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</si>
  <si>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</si>
  <si>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</si>
  <si>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</si>
  <si>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</si>
  <si>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</si>
  <si>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</si>
  <si>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</si>
  <si>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</si>
  <si>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</si>
  <si>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</si>
  <si>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</si>
  <si>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</si>
  <si>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</si>
  <si>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</si>
  <si>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</si>
  <si>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</si>
  <si>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</si>
  <si>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</si>
  <si>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</si>
  <si>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</si>
  <si>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</si>
  <si>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</si>
  <si>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</si>
  <si>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</si>
  <si>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</si>
  <si>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</si>
  <si>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</si>
  <si>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</si>
  <si>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</si>
  <si>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</si>
  <si>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</si>
  <si>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</si>
  <si>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</si>
  <si>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</si>
  <si>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</si>
  <si>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</si>
  <si>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</si>
  <si>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</si>
  <si>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</si>
  <si>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</si>
  <si>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</si>
  <si>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</si>
  <si>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</si>
  <si>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</si>
  <si>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</si>
  <si>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</si>
  <si>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</si>
  <si>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</si>
  <si>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</si>
  <si>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</si>
  <si>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</si>
  <si>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</si>
  <si>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</si>
  <si>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</si>
  <si>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</si>
  <si>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</si>
  <si>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</si>
  <si>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</si>
  <si>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</si>
  <si>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</si>
  <si>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</si>
  <si>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</si>
  <si>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</si>
  <si>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</si>
  <si>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</si>
  <si>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</si>
  <si>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</si>
  <si>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</si>
  <si>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</si>
  <si>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</si>
  <si>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</si>
  <si>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</si>
  <si>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</si>
  <si>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</si>
  <si>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</si>
  <si>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</si>
  <si>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</si>
  <si>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</si>
  <si>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</si>
  <si>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</si>
  <si>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</si>
  <si>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</si>
  <si>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</si>
  <si>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</si>
  <si>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</si>
  <si>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</si>
  <si>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</si>
  <si>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</si>
  <si>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</si>
  <si>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</si>
  <si>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</si>
  <si>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</si>
  <si>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</si>
  <si>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</si>
  <si>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</si>
  <si>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</si>
  <si>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</si>
  <si>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</si>
  <si>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</si>
  <si>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</si>
  <si>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</si>
  <si>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</si>
  <si>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</si>
  <si>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</si>
  <si>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</si>
  <si>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</si>
  <si>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</si>
  <si>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</si>
  <si>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</si>
  <si>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</si>
  <si>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</si>
  <si>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</si>
  <si>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</si>
  <si>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</si>
  <si>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</si>
  <si>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</si>
  <si>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</si>
  <si>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</si>
  <si>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</si>
  <si>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</si>
  <si>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</si>
  <si>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</si>
  <si>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</si>
  <si>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</si>
  <si>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</si>
  <si>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</si>
  <si>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</si>
  <si>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</si>
  <si>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</si>
  <si>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</si>
  <si>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</si>
  <si>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</si>
  <si>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</si>
  <si>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</si>
  <si>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</si>
  <si>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</si>
  <si>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</si>
  <si>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</si>
  <si>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</si>
  <si>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</si>
  <si>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</si>
  <si>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</si>
  <si>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</si>
  <si>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</si>
  <si>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</si>
  <si>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</si>
  <si>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</si>
  <si>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</si>
  <si>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</si>
  <si>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</si>
  <si>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</si>
  <si>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</si>
  <si>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</si>
  <si>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</si>
  <si>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</si>
  <si>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</si>
  <si>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</si>
  <si>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</si>
  <si>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</si>
  <si>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</si>
  <si>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</si>
  <si>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</si>
  <si>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</si>
  <si>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</si>
  <si>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</si>
  <si>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</si>
  <si>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</si>
  <si>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</si>
  <si>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</si>
  <si>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</si>
  <si>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</si>
  <si>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</si>
  <si>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</si>
  <si>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</si>
  <si>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</si>
  <si>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</si>
  <si>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</si>
  <si>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</si>
  <si>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</si>
  <si>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</si>
  <si>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</si>
  <si>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</si>
  <si>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</si>
  <si>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</si>
  <si>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</si>
  <si>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</si>
  <si>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</si>
  <si>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</si>
  <si>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</si>
  <si>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</si>
  <si>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</si>
  <si>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</si>
  <si>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</si>
  <si>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</si>
  <si>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</si>
  <si>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</si>
  <si>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</si>
  <si>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</si>
  <si>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</si>
  <si>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</si>
  <si>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</si>
  <si>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</si>
  <si>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</si>
  <si>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</si>
  <si>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</si>
  <si>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</si>
  <si>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</si>
  <si>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</si>
  <si>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</si>
  <si>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</si>
  <si>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</si>
  <si>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</si>
  <si>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</si>
  <si>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</si>
  <si>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</si>
  <si>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</si>
  <si>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</si>
  <si>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</si>
  <si>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</si>
  <si>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</si>
  <si>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</si>
  <si>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</si>
  <si>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</si>
  <si>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</si>
  <si>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</si>
  <si>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</si>
  <si>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</si>
  <si>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</si>
  <si>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</si>
  <si>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</si>
  <si>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</si>
  <si>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</si>
  <si>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</si>
  <si>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</si>
  <si>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</si>
  <si>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</si>
  <si>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</si>
  <si>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</si>
  <si>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</si>
  <si>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</si>
  <si>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</si>
  <si>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</si>
  <si>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</si>
  <si>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</si>
  <si>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</si>
  <si>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</si>
  <si>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</si>
  <si>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</si>
  <si>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</si>
  <si>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</si>
  <si>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</si>
  <si>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</si>
  <si>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</si>
  <si>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</si>
  <si>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</si>
  <si>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</si>
  <si>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</si>
  <si>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</si>
  <si>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</si>
  <si>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</si>
  <si>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</si>
  <si>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</si>
  <si>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</si>
  <si>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</si>
  <si>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</si>
  <si>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</si>
  <si>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</si>
  <si>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</si>
  <si>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</si>
  <si>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</si>
  <si>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</si>
  <si>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</si>
  <si>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</si>
  <si>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</si>
  <si>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</si>
  <si>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</si>
  <si>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</si>
  <si>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</si>
  <si>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</si>
  <si>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</si>
  <si>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</si>
  <si>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</si>
  <si>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</si>
  <si>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</si>
  <si>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</si>
  <si>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</si>
  <si>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</si>
  <si>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</si>
  <si>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</si>
  <si>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</si>
  <si>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</si>
  <si>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</si>
  <si>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</si>
  <si>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</si>
  <si>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</si>
  <si>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</si>
  <si>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</si>
  <si>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</si>
  <si>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</si>
  <si>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</si>
  <si>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</si>
  <si>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</si>
  <si>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</si>
  <si>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</si>
  <si>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</si>
  <si>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</si>
  <si>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</si>
  <si>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</si>
  <si>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</si>
  <si>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</si>
  <si>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</si>
  <si>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</si>
  <si>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</si>
  <si>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</si>
  <si>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</si>
  <si>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</si>
  <si>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</si>
  <si>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</si>
  <si>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</si>
  <si>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</si>
  <si>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</si>
  <si>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</si>
  <si>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</si>
  <si>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</si>
  <si>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</si>
  <si>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</si>
  <si>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</si>
  <si>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</si>
  <si>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</si>
  <si>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</si>
  <si>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</si>
  <si>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</si>
  <si>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</si>
  <si>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</si>
  <si>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</si>
  <si>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</si>
  <si>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</si>
  <si>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</si>
  <si>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</si>
  <si>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</si>
  <si>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</si>
  <si>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</si>
  <si>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</si>
  <si>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</si>
  <si>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</si>
  <si>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</si>
  <si>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</si>
  <si>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</si>
  <si>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</si>
  <si>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</si>
  <si>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</si>
  <si>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</si>
  <si>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</si>
  <si>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</si>
  <si>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</si>
  <si>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</si>
  <si>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</si>
  <si>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</si>
  <si>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</si>
  <si>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</si>
  <si>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</si>
  <si>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</si>
  <si>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</si>
  <si>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</si>
  <si>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</si>
  <si>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</si>
  <si>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</si>
  <si>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</si>
  <si>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</si>
  <si>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</si>
  <si>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</si>
  <si>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</si>
  <si>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</si>
  <si>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</si>
  <si>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</si>
  <si>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</si>
  <si>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</si>
  <si>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</si>
  <si>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</si>
  <si>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</si>
  <si>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</si>
  <si>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</si>
  <si>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</si>
  <si>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</si>
  <si>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</si>
  <si>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</si>
  <si>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</si>
  <si>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</si>
  <si>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</si>
  <si>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</si>
  <si>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</si>
  <si>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</si>
  <si>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</si>
  <si>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</si>
  <si>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</si>
  <si>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</si>
  <si>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</si>
  <si>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</si>
  <si>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</si>
  <si>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</si>
  <si>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</si>
  <si>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</si>
  <si>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</si>
  <si>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</si>
  <si>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</si>
  <si>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</si>
  <si>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</si>
  <si>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</si>
  <si>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</si>
  <si>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</si>
  <si>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</si>
  <si>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</si>
  <si>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</si>
  <si>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</si>
  <si>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</si>
  <si>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</si>
  <si>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</si>
  <si>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</si>
  <si>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</si>
  <si>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</si>
  <si>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</si>
  <si>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</si>
  <si>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</si>
  <si>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</si>
  <si>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</si>
  <si>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</si>
  <si>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</si>
  <si>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</si>
  <si>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</si>
  <si>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</si>
  <si>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</si>
  <si>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</si>
  <si>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</si>
  <si>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</si>
  <si>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</si>
  <si>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</si>
  <si>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</si>
  <si>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</si>
  <si>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</si>
  <si>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</si>
  <si>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</si>
  <si>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</si>
  <si>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</si>
  <si>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</si>
  <si>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</si>
  <si>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</si>
  <si>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</si>
  <si>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</si>
  <si>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</si>
  <si>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</si>
  <si>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</si>
  <si>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</si>
  <si>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</si>
  <si>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</si>
  <si>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</si>
  <si>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</si>
  <si>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</si>
  <si>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</si>
  <si>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</si>
  <si>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</si>
  <si>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</si>
  <si>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</si>
  <si>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</si>
  <si>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</si>
  <si>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</si>
  <si>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</si>
  <si>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</si>
  <si>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</si>
  <si>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</si>
  <si>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</si>
  <si>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</si>
  <si>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</si>
  <si>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</si>
  <si>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</si>
  <si>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</si>
  <si>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</si>
  <si>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</si>
  <si>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</si>
  <si>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</si>
  <si>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</si>
  <si>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</si>
  <si>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</si>
  <si>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</si>
  <si>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</si>
  <si>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</si>
  <si>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</si>
  <si>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</si>
  <si>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</si>
  <si>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</si>
  <si>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</si>
  <si>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</si>
  <si>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</si>
  <si>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</si>
  <si>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</si>
  <si>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</si>
  <si>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</si>
  <si>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</si>
  <si>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</si>
  <si>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</si>
  <si>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</si>
  <si>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</si>
  <si>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</si>
  <si>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</si>
  <si>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</si>
  <si>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</si>
  <si>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</si>
  <si>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</si>
  <si>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</si>
  <si>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</si>
  <si>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</si>
  <si>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</si>
  <si>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</si>
  <si>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</si>
  <si>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</si>
  <si>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</si>
  <si>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</si>
  <si>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</si>
  <si>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</si>
  <si>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</si>
  <si>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</si>
  <si>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</si>
  <si>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</si>
  <si>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</si>
  <si>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</si>
  <si>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</si>
  <si>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</si>
  <si>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</si>
  <si>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</si>
  <si>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</si>
  <si>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</si>
  <si>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</si>
  <si>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</si>
  <si>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</si>
  <si>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</si>
  <si>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</si>
  <si>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</si>
  <si>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</si>
  <si>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</si>
  <si>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</si>
  <si>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</si>
  <si>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</si>
  <si>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</si>
  <si>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</si>
  <si>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</si>
  <si>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</si>
  <si>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</si>
  <si>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</si>
  <si>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</si>
  <si>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</si>
  <si>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</si>
  <si>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</si>
  <si>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</si>
  <si>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</si>
  <si>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</si>
  <si>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</si>
  <si>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</si>
  <si>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</si>
  <si>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</si>
  <si>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</si>
  <si>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</si>
  <si>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</si>
  <si>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</si>
  <si>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</si>
  <si>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</si>
  <si>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</si>
  <si>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</si>
  <si>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</si>
  <si>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</si>
  <si>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</si>
  <si>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</si>
  <si>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</si>
  <si>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</si>
  <si>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</si>
  <si>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</si>
  <si>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</si>
  <si>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</si>
  <si>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</si>
  <si>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</si>
  <si>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</si>
  <si>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</si>
  <si>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</si>
  <si>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</si>
  <si>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</si>
  <si>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</si>
  <si>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</si>
  <si>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</si>
  <si>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</si>
  <si>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</si>
  <si>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</si>
  <si>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</si>
  <si>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</si>
  <si>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</si>
  <si>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</si>
  <si>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</si>
  <si>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</si>
  <si>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</si>
  <si>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</si>
  <si>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</si>
  <si>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</si>
  <si>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</si>
  <si>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</si>
  <si>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</si>
  <si>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</si>
  <si>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</si>
  <si>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</si>
  <si>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</si>
  <si>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</si>
  <si>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</si>
  <si>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</si>
  <si>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</si>
  <si>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</si>
  <si>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</si>
  <si>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</si>
  <si>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</si>
  <si>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</si>
  <si>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</si>
  <si>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</si>
  <si>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</si>
  <si>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</si>
  <si>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</si>
  <si>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</si>
  <si>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</si>
  <si>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</si>
  <si>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</si>
  <si>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</si>
  <si>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</si>
  <si>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</si>
  <si>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</si>
  <si>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</si>
  <si>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</si>
  <si>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</si>
  <si>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</si>
  <si>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</si>
  <si>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</si>
  <si>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</si>
  <si>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</si>
  <si>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</si>
  <si>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</si>
  <si>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</si>
  <si>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</si>
  <si>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</si>
  <si>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</si>
  <si>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</si>
  <si>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</si>
  <si>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</si>
  <si>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</si>
  <si>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</si>
  <si>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</si>
  <si>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</si>
  <si>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</si>
  <si>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</si>
  <si>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</si>
  <si>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</si>
  <si>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</si>
  <si>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</si>
  <si>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</si>
  <si>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</si>
  <si>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</si>
  <si>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</si>
  <si>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</si>
  <si>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</si>
  <si>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</si>
  <si>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</si>
  <si>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</si>
  <si>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</si>
  <si>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</si>
  <si>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</si>
  <si>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</si>
  <si>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</si>
  <si>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</si>
  <si>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</si>
  <si>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</si>
  <si>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</si>
  <si>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</si>
  <si>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</si>
  <si>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</si>
  <si>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</si>
  <si>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</si>
  <si>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</si>
  <si>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</si>
  <si>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</si>
  <si>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</si>
  <si>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</si>
  <si>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</si>
  <si>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</si>
  <si>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</si>
  <si>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</si>
  <si>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</si>
  <si>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</si>
  <si>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</si>
  <si>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</si>
  <si>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</si>
  <si>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</si>
  <si>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</si>
  <si>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</si>
  <si>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</si>
  <si>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</si>
  <si>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</si>
  <si>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</si>
  <si>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</si>
  <si>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</si>
  <si>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</si>
  <si>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</si>
  <si>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</si>
  <si>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</si>
  <si>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</si>
  <si>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</si>
  <si>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</si>
  <si>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</si>
  <si>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</si>
  <si>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</si>
  <si>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</si>
  <si>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</si>
  <si>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</si>
  <si>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</si>
  <si>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</si>
  <si>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</si>
  <si>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</si>
  <si>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</si>
  <si>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</si>
  <si>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</si>
  <si>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</si>
  <si>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</si>
  <si>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</si>
  <si>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</si>
  <si>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</si>
  <si>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</si>
  <si>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</si>
  <si>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</si>
  <si>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</si>
  <si>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</si>
  <si>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</si>
  <si>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</si>
  <si>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</si>
  <si>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</si>
  <si>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</si>
  <si>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</si>
  <si>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</si>
  <si>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</si>
  <si>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</si>
  <si>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</si>
  <si>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</si>
  <si>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</si>
  <si>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</si>
  <si>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</si>
  <si>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</si>
  <si>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</si>
  <si>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</si>
  <si>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</si>
  <si>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</si>
  <si>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</si>
  <si>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</si>
  <si>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</si>
  <si>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</si>
  <si>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</si>
  <si>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</si>
  <si>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</si>
  <si>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</si>
  <si>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</si>
  <si>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</si>
  <si>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</si>
  <si>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</si>
  <si>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</si>
  <si>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</si>
  <si>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</si>
  <si>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</si>
  <si>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</si>
  <si>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</si>
  <si>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</si>
  <si>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</si>
  <si>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</si>
  <si>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</si>
  <si>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</si>
  <si>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</si>
  <si>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</si>
  <si>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</si>
  <si>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</si>
  <si>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</si>
  <si>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</si>
  <si>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</si>
  <si>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</si>
  <si>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</si>
  <si>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</si>
  <si>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</si>
  <si>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</si>
  <si>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</si>
  <si>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</si>
  <si>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</si>
  <si>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</si>
  <si>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</si>
  <si>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</si>
  <si>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</si>
  <si>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</si>
  <si>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</si>
  <si>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</si>
  <si>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</si>
  <si>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</si>
  <si>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</si>
  <si>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</si>
  <si>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</si>
  <si>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</si>
  <si>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</si>
  <si>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</si>
  <si>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</si>
  <si>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</si>
  <si>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</si>
  <si>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</si>
  <si>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</si>
  <si>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</si>
  <si>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</si>
  <si>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</si>
  <si>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</si>
  <si>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</si>
  <si>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</si>
  <si>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</si>
  <si>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</si>
  <si>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</si>
  <si>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</si>
  <si>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</si>
  <si>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</si>
  <si>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</si>
  <si>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</si>
  <si>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</si>
  <si>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</si>
  <si>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</si>
  <si>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</si>
  <si>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</si>
  <si>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</si>
  <si>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</si>
  <si>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</si>
  <si>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</si>
  <si>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</si>
  <si>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</si>
  <si>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</si>
  <si>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</si>
  <si>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</si>
  <si>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</si>
  <si>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</si>
  <si>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</si>
  <si>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</si>
  <si>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</si>
  <si>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</si>
  <si>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</si>
  <si>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</si>
  <si>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</si>
  <si>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</si>
  <si>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</si>
  <si>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</si>
  <si>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</si>
  <si>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</si>
  <si>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</si>
  <si>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</si>
  <si>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</si>
  <si>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</si>
  <si>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</si>
  <si>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</si>
  <si>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</si>
  <si>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</si>
  <si>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</si>
  <si>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</si>
  <si>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</si>
  <si>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</si>
  <si>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</si>
  <si>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</si>
  <si>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</si>
  <si>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</si>
  <si>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</si>
  <si>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</si>
  <si>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</si>
  <si>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</si>
  <si>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</si>
  <si>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</si>
  <si>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</si>
  <si>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</si>
  <si>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</si>
  <si>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</si>
  <si>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</si>
  <si>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</si>
  <si>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</si>
  <si>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</si>
  <si>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</si>
  <si>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</si>
  <si>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</si>
  <si>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</si>
  <si>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</si>
  <si>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</si>
  <si>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</si>
  <si>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</si>
  <si>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</si>
  <si>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</si>
  <si>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</si>
  <si>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</si>
  <si>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</si>
  <si>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</si>
  <si>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</si>
  <si>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</si>
  <si>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</si>
  <si>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</si>
  <si>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</si>
  <si>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</si>
  <si>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</si>
  <si>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</si>
  <si>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</si>
  <si>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</si>
  <si>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</si>
  <si>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</si>
  <si>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</si>
  <si>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</si>
  <si>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</si>
  <si>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</si>
  <si>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</si>
  <si>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</si>
  <si>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</si>
  <si>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</si>
  <si>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</si>
  <si>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</si>
  <si>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</si>
  <si>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</si>
  <si>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</si>
  <si>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</si>
  <si>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</si>
  <si>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</si>
  <si>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</si>
  <si>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</si>
  <si>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</si>
  <si>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</si>
  <si>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</si>
  <si>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</si>
  <si>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</si>
  <si>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</si>
  <si>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</si>
  <si>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</si>
  <si>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</si>
  <si>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</si>
  <si>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</si>
  <si>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</si>
  <si>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</si>
  <si>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</si>
  <si>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</si>
  <si>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</si>
  <si>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</si>
  <si>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</si>
  <si>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</si>
  <si>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</si>
  <si>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</si>
  <si>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</si>
  <si>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</si>
  <si>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</si>
  <si>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</si>
  <si>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</si>
  <si>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</si>
  <si>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</si>
  <si>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</si>
  <si>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</si>
  <si>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</si>
  <si>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</si>
  <si>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</si>
  <si>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</si>
  <si>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</si>
  <si>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</si>
  <si>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</si>
  <si>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</si>
  <si>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</si>
  <si>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</si>
  <si>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</si>
  <si>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</si>
  <si>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</si>
  <si>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</si>
  <si>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</si>
  <si>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</si>
  <si>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</si>
  <si>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</si>
  <si>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</si>
  <si>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</si>
  <si>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</si>
  <si>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</si>
  <si>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</si>
  <si>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</si>
  <si>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</si>
  <si>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</si>
  <si>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</si>
  <si>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</si>
  <si>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</si>
  <si>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</si>
  <si>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</si>
  <si>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</si>
  <si>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</si>
  <si>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</si>
  <si>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</si>
  <si>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</si>
  <si>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</si>
  <si>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</si>
  <si>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</si>
  <si>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</si>
  <si>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</si>
  <si>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</si>
  <si>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</si>
  <si>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</si>
  <si>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</si>
  <si>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</si>
  <si>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</si>
  <si>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</si>
  <si>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</si>
  <si>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</si>
  <si>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</si>
  <si>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</si>
  <si>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</si>
  <si>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</si>
  <si>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</si>
  <si>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</si>
  <si>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</si>
  <si>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</si>
  <si>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</si>
  <si>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</si>
  <si>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</si>
  <si>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</si>
  <si>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</si>
  <si>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</si>
  <si>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</si>
  <si>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</si>
  <si>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</si>
  <si>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</si>
  <si>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</si>
  <si>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</si>
  <si>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</si>
  <si>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</si>
  <si>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</si>
  <si>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</si>
  <si>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</si>
  <si>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</si>
  <si>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</si>
  <si>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</si>
  <si>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</si>
  <si>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</si>
  <si>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</si>
  <si>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</si>
  <si>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</si>
  <si>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</si>
  <si>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</si>
  <si>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</si>
  <si>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</si>
  <si>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</si>
  <si>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</si>
  <si>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</si>
  <si>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</si>
  <si>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</si>
  <si>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</si>
  <si>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</si>
  <si>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</si>
  <si>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</si>
  <si>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</si>
  <si>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</si>
  <si>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</si>
  <si>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</si>
  <si>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</si>
  <si>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</si>
  <si>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</si>
  <si>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</si>
  <si>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</si>
  <si>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</si>
  <si>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</si>
  <si>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</si>
  <si>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</si>
  <si>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</si>
  <si>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</si>
  <si>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</si>
  <si>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</si>
  <si>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</si>
  <si>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</si>
  <si>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</si>
  <si>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</si>
  <si>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</si>
  <si>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</si>
  <si>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</si>
  <si>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</si>
  <si>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</si>
  <si>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</si>
  <si>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</si>
  <si>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</si>
  <si>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</si>
  <si>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</si>
  <si>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</si>
  <si>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</si>
  <si>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</si>
  <si>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</si>
  <si>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</si>
  <si>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</si>
  <si>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</si>
  <si>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</si>
  <si>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</si>
  <si>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</si>
  <si>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</si>
  <si>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</si>
  <si>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</si>
  <si>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</si>
  <si>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</si>
  <si>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</si>
  <si>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</si>
  <si>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</si>
  <si>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</si>
  <si>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</si>
  <si>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</si>
  <si>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</si>
  <si>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</si>
  <si>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</si>
  <si>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</si>
  <si>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</si>
  <si>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</si>
  <si>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</si>
  <si>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</si>
  <si>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</si>
  <si>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</si>
  <si>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</si>
  <si>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</si>
  <si>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</si>
  <si>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</si>
  <si>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</si>
  <si>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</si>
  <si>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</si>
  <si>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</si>
  <si>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</si>
  <si>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</si>
  <si>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</si>
  <si>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</si>
  <si>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</si>
  <si>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</si>
  <si>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</si>
  <si>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</si>
  <si>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</si>
  <si>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</si>
  <si>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</si>
  <si>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</si>
  <si>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</si>
  <si>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</si>
  <si>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</si>
  <si>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</si>
  <si>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</si>
  <si>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</si>
  <si>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</si>
  <si>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</si>
  <si>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</si>
  <si>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</si>
  <si>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</si>
  <si>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</si>
  <si>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</si>
  <si>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</si>
  <si>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</si>
  <si>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</si>
  <si>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</si>
  <si>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</si>
  <si>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</si>
  <si>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</si>
  <si>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</si>
  <si>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</si>
  <si>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</si>
  <si>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</si>
  <si>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</si>
  <si>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</si>
  <si>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</si>
  <si>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</si>
  <si>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</si>
  <si>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</si>
  <si>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</si>
  <si>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</si>
  <si>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</si>
  <si>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</si>
  <si>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</si>
  <si>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</si>
  <si>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</si>
  <si>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</si>
  <si>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</si>
  <si>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</si>
  <si>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</si>
  <si>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</si>
  <si>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</si>
  <si>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</si>
  <si>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</si>
  <si>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</si>
  <si>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</si>
  <si>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</si>
  <si>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</si>
  <si>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</si>
  <si>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</si>
  <si>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</si>
  <si>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</si>
  <si>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</si>
  <si>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</si>
  <si>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</si>
  <si>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</si>
  <si>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</si>
  <si>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</si>
  <si>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</si>
  <si>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</si>
  <si>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</si>
  <si>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</si>
  <si>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</si>
  <si>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</si>
  <si>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</si>
  <si>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</si>
  <si>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</si>
  <si>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</si>
  <si>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</si>
  <si>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</si>
  <si>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</si>
  <si>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</si>
  <si>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</si>
  <si>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</si>
  <si>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</si>
  <si>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</si>
  <si>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</si>
  <si>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</si>
  <si>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</si>
  <si>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</si>
  <si>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</si>
  <si>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</si>
  <si>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</si>
  <si>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</si>
  <si>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</si>
  <si>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</si>
  <si>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</si>
  <si>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</si>
  <si>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</si>
  <si>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</si>
  <si>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</si>
  <si>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</si>
  <si>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</si>
  <si>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</si>
  <si>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</si>
  <si>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</si>
  <si>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</si>
  <si>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</si>
  <si>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</si>
  <si>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</si>
  <si>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</si>
  <si>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</si>
  <si>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</si>
  <si>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</si>
  <si>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</si>
  <si>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</si>
  <si>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</si>
  <si>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</si>
  <si>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</si>
  <si>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</si>
  <si>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</si>
  <si>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</si>
  <si>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</si>
  <si>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</si>
  <si>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</si>
  <si>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</si>
  <si>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</si>
  <si>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</si>
  <si>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</si>
  <si>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</si>
  <si>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</si>
  <si>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</si>
  <si>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</si>
  <si>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</si>
  <si>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</si>
  <si>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</si>
  <si>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</si>
  <si>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</si>
  <si>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</si>
  <si>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</si>
  <si>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</si>
  <si>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</si>
  <si>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</si>
  <si>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</si>
  <si>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</si>
  <si>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</si>
  <si>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</si>
  <si>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</si>
  <si>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</si>
  <si>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</si>
  <si>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</si>
  <si>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</si>
  <si>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</si>
  <si>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</si>
  <si>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</si>
  <si>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</si>
  <si>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</si>
  <si>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</si>
  <si>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</si>
  <si>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</si>
  <si>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</si>
  <si>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</si>
  <si>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</si>
  <si>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</si>
  <si>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</si>
  <si>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</si>
  <si>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</si>
  <si>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</si>
  <si>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</si>
  <si>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</si>
  <si>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</si>
  <si>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</si>
  <si>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</si>
  <si>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</si>
  <si>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</si>
  <si>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</si>
  <si>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</si>
  <si>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</si>
  <si>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</si>
  <si>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</si>
  <si>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</si>
  <si>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</si>
  <si>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</si>
  <si>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</si>
  <si>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</si>
  <si>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</si>
  <si>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</si>
  <si>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</si>
  <si>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</si>
  <si>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</si>
  <si>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</si>
  <si>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</si>
  <si>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</si>
  <si>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</si>
  <si>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</si>
  <si>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</si>
  <si>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</si>
  <si>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</si>
  <si>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</si>
  <si>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</si>
  <si>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</si>
  <si>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</si>
  <si>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</si>
  <si>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</si>
  <si>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</si>
  <si>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</si>
  <si>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</si>
  <si>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</si>
  <si>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</si>
  <si>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</si>
  <si>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</si>
  <si>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</si>
  <si>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</si>
  <si>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</si>
  <si>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</si>
  <si>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</si>
  <si>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</si>
  <si>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</si>
  <si>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</si>
  <si>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</si>
  <si>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</si>
  <si>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</si>
  <si>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</si>
  <si>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</si>
  <si>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</si>
  <si>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</si>
  <si>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</si>
  <si>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</si>
  <si>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</si>
  <si>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</si>
  <si>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</si>
  <si>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</si>
  <si>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</si>
  <si>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</si>
  <si>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</si>
  <si>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</si>
  <si>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</si>
  <si>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</si>
  <si>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</si>
  <si>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</si>
  <si>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</si>
  <si>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</si>
  <si>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</si>
  <si>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</si>
  <si>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</si>
  <si>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</si>
  <si>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</si>
  <si>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</si>
  <si>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</si>
  <si>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</si>
  <si>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</si>
  <si>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</si>
  <si>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</si>
  <si>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</si>
  <si>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</si>
  <si>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</si>
  <si>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</si>
  <si>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</si>
  <si>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</si>
  <si>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</si>
  <si>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</si>
  <si>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</si>
  <si>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</si>
  <si>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</si>
  <si>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</si>
  <si>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</si>
  <si>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</si>
  <si>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</si>
  <si>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</si>
  <si>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</si>
  <si>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</si>
  <si>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</si>
  <si>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</si>
  <si>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</si>
  <si>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</si>
  <si>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</si>
  <si>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</si>
  <si>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</si>
  <si>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</si>
  <si>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</si>
  <si>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</si>
  <si>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</si>
  <si>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</si>
  <si>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</si>
  <si>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</si>
  <si>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</si>
  <si>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</si>
  <si>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</si>
  <si>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</si>
  <si>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</si>
  <si>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</si>
  <si>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</si>
  <si>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</si>
  <si>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</si>
  <si>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</si>
  <si>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</si>
  <si>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</si>
  <si>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</si>
  <si>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</si>
  <si>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</si>
  <si>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</si>
  <si>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</si>
  <si>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</si>
  <si>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</si>
  <si>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</si>
  <si>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</si>
  <si>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</si>
  <si>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</si>
  <si>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</si>
  <si>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</si>
  <si>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</si>
  <si>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</si>
  <si>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</si>
  <si>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</si>
  <si>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</si>
  <si>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</si>
  <si>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</si>
  <si>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</si>
  <si>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</si>
  <si>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</si>
  <si>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</si>
  <si>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</si>
  <si>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</si>
  <si>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</si>
  <si>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</si>
  <si>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</si>
  <si>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</si>
  <si>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</si>
  <si>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</si>
  <si>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</si>
  <si>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</si>
  <si>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</si>
  <si>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</si>
  <si>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</si>
  <si>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</si>
  <si>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</si>
  <si>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</si>
  <si>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</si>
  <si>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</si>
  <si>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</si>
  <si>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</si>
  <si>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</si>
  <si>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</si>
  <si>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</si>
  <si>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</si>
  <si>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</si>
  <si>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</si>
  <si>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</si>
  <si>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</si>
  <si>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</si>
  <si>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</si>
  <si>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</si>
  <si>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</si>
  <si>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</si>
  <si>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</si>
  <si>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</si>
  <si>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</si>
  <si>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</si>
  <si>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</si>
  <si>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</si>
  <si>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</si>
  <si>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</si>
  <si>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</si>
  <si>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</si>
  <si>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</si>
  <si>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</si>
  <si>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</si>
  <si>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</si>
  <si>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</si>
  <si>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</si>
  <si>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</si>
  <si>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</si>
  <si>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</si>
  <si>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</si>
  <si>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</si>
  <si>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</si>
  <si>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</si>
  <si>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</si>
  <si>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</si>
  <si>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</si>
  <si>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</si>
  <si>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</si>
  <si>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</si>
  <si>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</si>
  <si>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</si>
  <si>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</si>
  <si>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</si>
  <si>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</si>
  <si>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</si>
  <si>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</si>
  <si>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</si>
  <si>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</si>
  <si>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</si>
  <si>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</si>
  <si>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</si>
  <si>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</si>
  <si>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</si>
  <si>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</si>
  <si>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</si>
  <si>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</si>
  <si>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</si>
  <si>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</si>
  <si>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</si>
  <si>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</si>
  <si>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</si>
  <si>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</si>
  <si>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</si>
  <si>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</si>
  <si>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</si>
  <si>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</si>
  <si>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</si>
  <si>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</si>
  <si>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</si>
  <si>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</si>
  <si>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</si>
  <si>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</si>
  <si>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</si>
  <si>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</si>
  <si>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</si>
  <si>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</si>
  <si>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</si>
  <si>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</si>
  <si>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</si>
  <si>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</si>
  <si>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</si>
  <si>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</si>
  <si>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</si>
  <si>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</si>
  <si>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</si>
  <si>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</si>
  <si>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</si>
  <si>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</si>
  <si>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</si>
  <si>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</si>
  <si>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</si>
  <si>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</si>
  <si>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</si>
  <si>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</si>
  <si>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</si>
  <si>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</si>
  <si>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</si>
  <si>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</si>
  <si>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</si>
  <si>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</si>
  <si>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</si>
  <si>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</si>
  <si>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</si>
  <si>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</si>
  <si>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</si>
  <si>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</si>
  <si>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</si>
  <si>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</si>
  <si>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</si>
  <si>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</si>
  <si>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</si>
  <si>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</si>
  <si>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</si>
  <si>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</si>
  <si>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</si>
  <si>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</si>
  <si>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</si>
  <si>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</si>
  <si>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</si>
  <si>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</si>
  <si>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</si>
  <si>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</si>
  <si>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</si>
  <si>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</si>
  <si>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</si>
  <si>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</si>
  <si>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</si>
  <si>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</si>
  <si>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</si>
  <si>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</si>
  <si>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</si>
  <si>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</si>
  <si>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</si>
  <si>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</si>
  <si>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</si>
  <si>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</si>
  <si>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</si>
  <si>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</si>
  <si>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</si>
  <si>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</si>
  <si>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</si>
  <si>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</si>
  <si>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</si>
  <si>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</si>
  <si>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</si>
  <si>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</si>
  <si>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</si>
  <si>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</si>
  <si>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</si>
  <si>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</si>
  <si>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</si>
  <si>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</si>
  <si>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</si>
  <si>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</si>
  <si>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</si>
  <si>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</si>
  <si>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</si>
  <si>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</si>
  <si>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</si>
  <si>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</si>
  <si>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</si>
  <si>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</si>
  <si>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</si>
  <si>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</si>
  <si>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</si>
  <si>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</si>
  <si>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</si>
  <si>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</si>
  <si>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</si>
  <si>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</si>
  <si>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</si>
  <si>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</si>
  <si>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</si>
  <si>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</si>
  <si>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</si>
  <si>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</si>
  <si>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</si>
  <si>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</si>
  <si>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</si>
  <si>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</si>
  <si>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</si>
  <si>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</si>
  <si>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</si>
  <si>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</si>
  <si>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</si>
  <si>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</si>
  <si>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</si>
  <si>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</si>
  <si>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</si>
  <si>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</si>
  <si>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</si>
  <si>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</si>
  <si>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</si>
  <si>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</si>
  <si>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</si>
  <si>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</si>
  <si>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</si>
  <si>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</si>
  <si>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</si>
  <si>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</si>
  <si>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</si>
  <si>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</si>
  <si>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</si>
  <si>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</si>
  <si>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</si>
  <si>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</si>
  <si>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</si>
  <si>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</si>
  <si>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</si>
  <si>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</si>
  <si>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</si>
  <si>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</si>
  <si>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</si>
  <si>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</si>
  <si>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</si>
  <si>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</si>
  <si>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</si>
  <si>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</si>
  <si>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</si>
  <si>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</si>
  <si>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</si>
  <si>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</si>
  <si>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</si>
  <si>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</si>
  <si>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</si>
  <si>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</si>
  <si>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</si>
  <si>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</si>
  <si>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</si>
  <si>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</si>
  <si>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</si>
  <si>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</si>
  <si>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</si>
  <si>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</si>
  <si>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</si>
  <si>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</si>
  <si>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</si>
  <si>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</si>
  <si>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</si>
  <si>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</si>
  <si>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</si>
  <si>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</si>
  <si>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</si>
  <si>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</si>
  <si>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</si>
  <si>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</si>
  <si>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</si>
  <si>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</si>
  <si>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</si>
  <si>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</si>
  <si>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</si>
  <si>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</si>
  <si>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</si>
  <si>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</si>
  <si>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</si>
  <si>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</si>
  <si>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</si>
  <si>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</si>
  <si>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</si>
  <si>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</si>
  <si>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</si>
  <si>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</si>
  <si>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</si>
  <si>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</si>
  <si>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</si>
  <si>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</si>
  <si>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</si>
  <si>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</si>
  <si>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</si>
  <si>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</si>
  <si>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</si>
  <si>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</si>
  <si>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</si>
  <si>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</si>
  <si>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</si>
  <si>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</si>
  <si>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</si>
  <si>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</si>
  <si>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</si>
  <si>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</si>
  <si>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</si>
  <si>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</si>
  <si>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</si>
  <si>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</si>
  <si>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</si>
  <si>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</si>
  <si>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</si>
  <si>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</si>
  <si>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</si>
  <si>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</si>
  <si>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</si>
  <si>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</si>
  <si>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</si>
  <si>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</si>
  <si>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</si>
  <si>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</si>
  <si>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</si>
  <si>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</si>
  <si>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</si>
  <si>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</si>
  <si>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</si>
  <si>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</si>
  <si>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</si>
  <si>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</si>
  <si>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</si>
  <si>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</si>
  <si>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</si>
  <si>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</si>
  <si>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</si>
  <si>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</si>
  <si>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</si>
  <si>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</si>
  <si>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</si>
  <si>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</si>
  <si>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</si>
  <si>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</si>
  <si>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</si>
  <si>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</si>
  <si>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</si>
  <si>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</si>
  <si>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</si>
  <si>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</si>
  <si>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</si>
  <si>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</si>
  <si>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</si>
  <si>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</si>
  <si>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</si>
  <si>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</si>
  <si>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</si>
  <si>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</si>
  <si>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</si>
  <si>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</si>
  <si>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</si>
  <si>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</si>
  <si>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</si>
  <si>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</si>
  <si>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</si>
  <si>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</si>
  <si>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</si>
  <si>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</si>
  <si>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</si>
  <si>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</si>
  <si>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</si>
  <si>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</si>
  <si>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</si>
  <si>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</si>
  <si>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</si>
  <si>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</si>
  <si>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</si>
  <si>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</si>
  <si>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</si>
  <si>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</si>
  <si>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</si>
  <si>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</si>
  <si>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</si>
  <si>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</si>
  <si>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</si>
  <si>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</si>
  <si>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</si>
  <si>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</si>
  <si>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</si>
  <si>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</si>
  <si>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</si>
  <si>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</si>
  <si>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</si>
  <si>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</si>
  <si>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</si>
  <si>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</si>
  <si>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</si>
  <si>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</si>
  <si>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</si>
  <si>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</si>
  <si>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</si>
  <si>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</si>
  <si>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</si>
  <si>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</si>
  <si>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</si>
  <si>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</si>
  <si>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</si>
  <si>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</si>
  <si>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</si>
  <si>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</si>
  <si>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</si>
  <si>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</si>
  <si>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</si>
  <si>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</si>
  <si>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</si>
  <si>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</si>
  <si>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</si>
  <si>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</si>
  <si>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</si>
  <si>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</si>
  <si>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</si>
  <si>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</si>
  <si>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</si>
  <si>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</si>
  <si>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</si>
  <si>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</si>
  <si>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</si>
  <si>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</si>
  <si>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</si>
  <si>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</si>
  <si>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</si>
  <si>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</si>
  <si>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</si>
  <si>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</si>
  <si>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</si>
  <si>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</si>
  <si>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</si>
  <si>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</si>
  <si>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</si>
  <si>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</si>
  <si>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</si>
  <si>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</si>
  <si>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</si>
  <si>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</si>
  <si>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</si>
  <si>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</si>
  <si>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</si>
  <si>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</si>
  <si>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</si>
  <si>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</si>
  <si>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</si>
  <si>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</si>
  <si>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</si>
  <si>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</si>
  <si>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</si>
  <si>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</si>
  <si>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</si>
  <si>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</si>
  <si>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</si>
  <si>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</si>
  <si>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</si>
  <si>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</si>
  <si>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</si>
  <si>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</si>
  <si>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</si>
  <si>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</si>
  <si>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</si>
  <si>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</si>
  <si>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</si>
  <si>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</si>
  <si>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</si>
  <si>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</si>
  <si>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</si>
  <si>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</si>
  <si>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</si>
  <si>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</si>
  <si>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</si>
  <si>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</si>
  <si>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</si>
  <si>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</si>
  <si>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</si>
  <si>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</si>
  <si>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</si>
  <si>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</si>
  <si>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</si>
  <si>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</si>
  <si>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</si>
  <si>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</si>
  <si>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</si>
  <si>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</si>
  <si>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</si>
  <si>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</si>
  <si>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</si>
  <si>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</si>
  <si>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</si>
  <si>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</si>
  <si>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</si>
  <si>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</si>
  <si>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</si>
  <si>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</si>
  <si>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</si>
  <si>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</si>
  <si>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</si>
  <si>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</si>
  <si>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</si>
  <si>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</si>
  <si>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</si>
  <si>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</si>
  <si>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</si>
  <si>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</si>
  <si>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</si>
  <si>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</si>
  <si>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</si>
  <si>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</si>
  <si>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</si>
  <si>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</si>
  <si>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</si>
  <si>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</si>
  <si>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</si>
  <si>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</si>
  <si>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</si>
  <si>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</si>
  <si>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</si>
  <si>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</si>
  <si>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</si>
  <si>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</si>
  <si>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</si>
  <si>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</si>
  <si>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</si>
  <si>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</si>
  <si>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</si>
  <si>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</si>
  <si>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</si>
  <si>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</si>
  <si>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</si>
  <si>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</si>
  <si>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</si>
  <si>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</si>
  <si>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</si>
  <si>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</si>
  <si>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</si>
  <si>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</si>
  <si>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</si>
  <si>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</si>
  <si>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</si>
  <si>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</si>
  <si>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</si>
  <si>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</si>
  <si>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</si>
  <si>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</si>
  <si>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</si>
  <si>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</si>
  <si>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</si>
  <si>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</si>
  <si>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</si>
  <si>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</si>
  <si>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</si>
  <si>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</si>
  <si>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</si>
  <si>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</si>
  <si>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</si>
  <si>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</si>
  <si>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</si>
  <si>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</si>
  <si>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</si>
  <si>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</si>
  <si>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</si>
  <si>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</si>
  <si>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</si>
  <si>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</si>
  <si>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</si>
  <si>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</si>
  <si>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</si>
  <si>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</si>
  <si>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</si>
  <si>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</si>
  <si>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</si>
  <si>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</si>
  <si>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</si>
  <si>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</si>
  <si>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</si>
  <si>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</si>
  <si>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</si>
  <si>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</si>
  <si>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</si>
  <si>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</si>
  <si>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</si>
  <si>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</si>
  <si>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</si>
  <si>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</si>
  <si>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</si>
  <si>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</si>
  <si>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</si>
  <si>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</si>
  <si>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</si>
  <si>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</si>
  <si>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</si>
  <si>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</si>
  <si>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</si>
  <si>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</si>
  <si>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</si>
  <si>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</si>
  <si>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</si>
  <si>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</si>
  <si>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</si>
  <si>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</si>
  <si>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</si>
  <si>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</si>
  <si>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</si>
  <si>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</si>
  <si>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</si>
  <si>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</si>
  <si>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</si>
  <si>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</si>
  <si>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</si>
  <si>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</si>
  <si>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</si>
  <si>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</si>
  <si>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</si>
  <si>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</si>
  <si>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</si>
  <si>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</si>
  <si>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</si>
  <si>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</si>
  <si>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</si>
  <si>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</si>
  <si>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</si>
  <si>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</si>
  <si>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</si>
  <si>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</si>
  <si>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</si>
  <si>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</si>
  <si>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</si>
  <si>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</si>
  <si>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</si>
  <si>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</si>
  <si>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</si>
  <si>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</si>
  <si>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</si>
  <si>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</si>
  <si>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</si>
  <si>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</si>
  <si>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</si>
  <si>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</si>
  <si>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</si>
  <si>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</si>
  <si>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</si>
  <si>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</si>
  <si>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</si>
  <si>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</si>
  <si>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</si>
  <si>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</si>
  <si>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</si>
  <si>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</si>
  <si>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</si>
  <si>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</si>
  <si>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</si>
  <si>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</si>
  <si>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</si>
  <si>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</si>
  <si>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</si>
  <si>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</si>
  <si>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</si>
  <si>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</si>
  <si>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</si>
  <si>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</si>
  <si>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</si>
  <si>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</si>
  <si>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</si>
  <si>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</si>
  <si>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</si>
  <si>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</si>
  <si>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</si>
  <si>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</si>
  <si>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</si>
  <si>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</si>
  <si>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</si>
  <si>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</si>
  <si>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</si>
  <si>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</si>
  <si>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</si>
  <si>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</si>
  <si>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</si>
  <si>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</si>
  <si>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</si>
  <si>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</si>
  <si>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</si>
  <si>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</si>
  <si>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</si>
  <si>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</si>
  <si>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</si>
  <si>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</si>
  <si>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</si>
  <si>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</si>
  <si>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</si>
  <si>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</si>
  <si>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</si>
  <si>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</si>
  <si>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</si>
  <si>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</si>
  <si>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</si>
  <si>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</si>
  <si>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</si>
  <si>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</si>
  <si>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</si>
  <si>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</si>
  <si>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</si>
  <si>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</si>
  <si>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</si>
  <si>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</si>
  <si>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</si>
  <si>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</si>
  <si>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</si>
  <si>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</si>
  <si>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</si>
  <si>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</si>
  <si>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</si>
  <si>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</si>
  <si>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</si>
  <si>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</si>
  <si>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</si>
  <si>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</si>
  <si>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</si>
  <si>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</si>
  <si>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</si>
  <si>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</si>
  <si>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</si>
  <si>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</si>
  <si>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</si>
  <si>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</si>
  <si>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</si>
  <si>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</si>
  <si>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</si>
  <si>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</si>
  <si>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</si>
  <si>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</si>
  <si>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</si>
  <si>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</si>
  <si>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</si>
  <si>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</si>
  <si>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</si>
  <si>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</si>
  <si>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</si>
  <si>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</si>
  <si>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</si>
  <si>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</si>
  <si>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</si>
  <si>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</si>
  <si>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</si>
  <si>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</si>
  <si>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</si>
  <si>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</si>
  <si>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</si>
  <si>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</si>
  <si>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</si>
  <si>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</si>
  <si>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</si>
  <si>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</si>
  <si>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</si>
  <si>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</si>
  <si>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</si>
  <si>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</si>
  <si>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</si>
  <si>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</si>
  <si>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</si>
  <si>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</si>
  <si>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</si>
  <si>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</si>
  <si>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</si>
  <si>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</si>
  <si>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</si>
  <si>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</si>
  <si>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</si>
  <si>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</si>
  <si>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</si>
  <si>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</si>
  <si>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</si>
  <si>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</si>
  <si>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</si>
  <si>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</si>
  <si>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</si>
  <si>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</si>
  <si>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</si>
  <si>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</si>
  <si>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</si>
  <si>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</si>
  <si>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</si>
  <si>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</si>
  <si>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</si>
  <si>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</si>
  <si>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</si>
  <si>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</si>
  <si>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</si>
  <si>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</si>
  <si>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</si>
  <si>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</si>
  <si>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</si>
  <si>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</si>
  <si>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</si>
  <si>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</si>
  <si>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</si>
  <si>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</si>
  <si>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</si>
  <si>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</si>
  <si>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</si>
  <si>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</si>
  <si>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</si>
  <si>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</si>
  <si>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</si>
  <si>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</si>
  <si>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</si>
  <si>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</si>
  <si>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</si>
  <si>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</si>
  <si>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</si>
  <si>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</si>
  <si>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</si>
  <si>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</si>
  <si>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</si>
  <si>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</si>
  <si>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</si>
  <si>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</si>
  <si>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</si>
  <si>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</si>
  <si>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</si>
  <si>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</si>
  <si>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</si>
  <si>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</si>
  <si>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</si>
  <si>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</si>
  <si>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</si>
  <si>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</si>
  <si>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</si>
  <si>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</si>
  <si>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</si>
  <si>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</si>
  <si>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</si>
  <si>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</si>
  <si>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</si>
  <si>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</si>
  <si>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</si>
  <si>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</si>
  <si>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</si>
  <si>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</si>
  <si>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</si>
  <si>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</si>
  <si>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</si>
  <si>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</si>
  <si>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</si>
  <si>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</si>
  <si>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</si>
  <si>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</si>
  <si>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</si>
  <si>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</si>
  <si>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</si>
  <si>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</si>
  <si>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</si>
  <si>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</si>
  <si>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</si>
  <si>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</si>
  <si>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</si>
  <si>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</si>
  <si>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</si>
  <si>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</si>
  <si>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</si>
  <si>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</si>
  <si>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</si>
  <si>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</si>
  <si>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</si>
  <si>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</si>
  <si>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</si>
  <si>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</si>
  <si>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</si>
  <si>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</si>
  <si>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</si>
  <si>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</si>
  <si>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</si>
  <si>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</si>
  <si>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</si>
  <si>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</si>
  <si>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</si>
  <si>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</si>
  <si>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</si>
  <si>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</si>
  <si>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</si>
  <si>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</si>
  <si>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</si>
  <si>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</si>
  <si>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</si>
  <si>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</si>
  <si>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</si>
  <si>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</si>
  <si>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</si>
  <si>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</si>
  <si>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</si>
  <si>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</si>
  <si>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</si>
  <si>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</si>
  <si>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</si>
  <si>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</si>
  <si>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</si>
  <si>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</si>
  <si>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</si>
  <si>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</si>
  <si>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</si>
  <si>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</si>
  <si>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</si>
  <si>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</si>
  <si>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</si>
  <si>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</si>
  <si>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</si>
  <si>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</si>
  <si>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</si>
  <si>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</si>
  <si>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</si>
  <si>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</si>
  <si>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</si>
  <si>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</si>
  <si>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</si>
  <si>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</si>
  <si>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</si>
  <si>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</si>
  <si>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</si>
  <si>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</si>
  <si>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</si>
  <si>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</si>
  <si>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</si>
  <si>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</si>
  <si>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</si>
  <si>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</si>
  <si>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</si>
  <si>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</si>
  <si>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</si>
  <si>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</si>
  <si>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</si>
  <si>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</si>
  <si>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</si>
  <si>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</si>
  <si>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</si>
  <si>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</si>
  <si>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</si>
  <si>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</si>
  <si>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</si>
  <si>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</si>
  <si>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</si>
  <si>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</si>
  <si>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</si>
  <si>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</si>
  <si>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</si>
  <si>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</si>
  <si>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</si>
  <si>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</si>
  <si>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</si>
  <si>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</si>
  <si>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</si>
  <si>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</si>
  <si>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</si>
  <si>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</si>
  <si>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</si>
  <si>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</si>
  <si>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</si>
  <si>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</si>
  <si>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</si>
  <si>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</si>
  <si>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</si>
  <si>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</si>
  <si>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</si>
  <si>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</si>
  <si>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</si>
  <si>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</si>
  <si>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</si>
  <si>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</si>
  <si>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</si>
  <si>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</si>
  <si>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</si>
  <si>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</si>
  <si>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</si>
  <si>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</si>
  <si>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</si>
  <si>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</si>
  <si>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</si>
  <si>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</si>
  <si>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</si>
  <si>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</si>
  <si>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</si>
  <si>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</si>
  <si>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</si>
  <si>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</si>
  <si>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</si>
  <si>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</si>
  <si>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</si>
  <si>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</si>
  <si>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</si>
  <si>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</si>
  <si>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</si>
  <si>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</si>
  <si>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</si>
  <si>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</si>
  <si>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</si>
  <si>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</si>
  <si>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</si>
  <si>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</si>
  <si>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</si>
  <si>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</si>
  <si>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</si>
  <si>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</si>
  <si>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</si>
  <si>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</si>
  <si>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</si>
  <si>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</si>
  <si>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</si>
  <si>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</si>
  <si>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</si>
  <si>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</si>
  <si>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</si>
  <si>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</si>
  <si>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</si>
  <si>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</si>
  <si>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</si>
  <si>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</si>
  <si>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</si>
  <si>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</si>
  <si>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</si>
  <si>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</si>
  <si>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</si>
  <si>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</si>
  <si>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</si>
  <si>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</si>
  <si>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</si>
  <si>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</si>
  <si>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</si>
  <si>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</si>
  <si>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</si>
  <si>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</si>
  <si>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</si>
  <si>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</si>
  <si>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</si>
  <si>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</si>
  <si>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</si>
  <si>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</si>
  <si>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</si>
  <si>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</si>
  <si>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</si>
  <si>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</si>
  <si>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</si>
  <si>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</si>
  <si>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</si>
  <si>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</si>
  <si>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</si>
  <si>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</si>
  <si>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</si>
  <si>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</si>
  <si>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</si>
  <si>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</si>
  <si>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</si>
  <si>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</si>
  <si>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</si>
  <si>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</si>
  <si>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</si>
  <si>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</si>
  <si>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</si>
  <si>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</si>
  <si>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</si>
  <si>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</si>
  <si>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</si>
  <si>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</si>
  <si>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</si>
  <si>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</si>
  <si>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</si>
  <si>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</si>
  <si>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</si>
  <si>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</si>
  <si>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</si>
  <si>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</si>
  <si>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</si>
  <si>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</si>
  <si>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</si>
  <si>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</si>
  <si>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</si>
  <si>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</si>
  <si>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</si>
  <si>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</si>
  <si>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</si>
  <si>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</si>
  <si>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</si>
  <si>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</si>
  <si>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</si>
  <si>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</si>
  <si>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</si>
  <si>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</si>
  <si>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</si>
  <si>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</si>
  <si>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</si>
  <si>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</si>
  <si>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</si>
  <si>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</si>
  <si>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</si>
  <si>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</si>
  <si>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</si>
  <si>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</si>
  <si>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</si>
  <si>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</si>
  <si>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</si>
  <si>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</si>
  <si>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</si>
  <si>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</si>
  <si>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</si>
  <si>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</si>
  <si>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</si>
  <si>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</si>
  <si>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</si>
  <si>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</si>
  <si>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</si>
  <si>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</si>
  <si>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</si>
  <si>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</si>
  <si>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</si>
  <si>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</si>
  <si>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</si>
  <si>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</si>
  <si>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</si>
  <si>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</si>
  <si>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</si>
  <si>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</si>
  <si>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</si>
  <si>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</si>
  <si>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</si>
  <si>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</si>
  <si>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</si>
  <si>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</si>
  <si>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</si>
  <si>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</si>
  <si>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</si>
  <si>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</si>
  <si>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</si>
  <si>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</si>
  <si>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</si>
  <si>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</si>
  <si>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</si>
  <si>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</si>
  <si>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</si>
  <si>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</si>
  <si>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</si>
  <si>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</si>
  <si>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</si>
  <si>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</si>
  <si>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</si>
  <si>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</si>
  <si>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</si>
  <si>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</si>
  <si>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</si>
  <si>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</si>
  <si>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</si>
  <si>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</si>
  <si>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</si>
  <si>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</si>
  <si>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</si>
  <si>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</si>
  <si>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</si>
  <si>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</si>
  <si>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</si>
  <si>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</si>
  <si>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</si>
  <si>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</si>
  <si>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</si>
  <si>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</si>
  <si>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</si>
  <si>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</si>
  <si>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</si>
  <si>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</si>
  <si>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</si>
  <si>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</si>
  <si>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</si>
  <si>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</si>
  <si>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</si>
  <si>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</si>
  <si>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</si>
  <si>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</si>
  <si>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</si>
  <si>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</si>
  <si>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</si>
  <si>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</si>
  <si>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</si>
  <si>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</si>
  <si>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</si>
  <si>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</si>
  <si>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</si>
  <si>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</si>
  <si>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</si>
  <si>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</si>
  <si>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</si>
  <si>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</si>
  <si>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</si>
  <si>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</si>
  <si>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</si>
  <si>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</si>
  <si>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</si>
  <si>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</si>
  <si>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</si>
  <si>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</si>
  <si>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</si>
  <si>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</si>
  <si>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</si>
  <si>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</si>
  <si>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</si>
  <si>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</si>
  <si>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</si>
  <si>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</si>
  <si>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</si>
  <si>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</si>
  <si>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</si>
  <si>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</si>
  <si>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</si>
  <si>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</si>
  <si>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</si>
  <si>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</si>
  <si>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</si>
  <si>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</si>
  <si>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</si>
  <si>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</si>
  <si>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</si>
  <si>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</si>
  <si>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</si>
  <si>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</si>
  <si>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</si>
  <si>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</si>
  <si>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</si>
  <si>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</si>
  <si>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</si>
  <si>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</si>
  <si>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</si>
  <si>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</si>
  <si>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</si>
  <si>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</si>
  <si>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</si>
  <si>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</si>
  <si>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</si>
  <si>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</si>
  <si>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</si>
  <si>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</si>
  <si>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</si>
  <si>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</si>
  <si>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</si>
  <si>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</si>
  <si>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</si>
  <si>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</si>
  <si>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</si>
  <si>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</si>
  <si>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</si>
  <si>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</si>
  <si>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</si>
  <si>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</si>
  <si>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</si>
  <si>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</si>
  <si>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</si>
  <si>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</si>
  <si>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</si>
  <si>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</si>
  <si>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</si>
  <si>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</si>
  <si>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</si>
  <si>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</si>
  <si>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</si>
  <si>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</si>
  <si>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</si>
  <si>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</si>
  <si>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</si>
  <si>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</si>
  <si>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</si>
  <si>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</si>
  <si>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</si>
  <si>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</si>
  <si>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</si>
  <si>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</si>
  <si>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</si>
  <si>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</si>
  <si>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</si>
  <si>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</si>
  <si>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</si>
  <si>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</si>
  <si>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</si>
  <si>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</si>
  <si>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</si>
  <si>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</si>
  <si>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</si>
  <si>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</si>
  <si>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</si>
  <si>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</si>
  <si>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</si>
  <si>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</si>
  <si>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</si>
  <si>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</si>
  <si>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</si>
  <si>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</si>
  <si>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</si>
  <si>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</si>
  <si>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</si>
  <si>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</si>
  <si>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</si>
  <si>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</si>
  <si>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</si>
  <si>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</si>
  <si>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</si>
  <si>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</si>
  <si>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</si>
  <si>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</si>
  <si>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</si>
  <si>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</si>
  <si>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</si>
  <si>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</si>
  <si>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</si>
  <si>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</si>
  <si>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</si>
  <si>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</si>
  <si>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</si>
  <si>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</si>
  <si>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</si>
  <si>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</si>
  <si>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</si>
  <si>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</si>
  <si>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</si>
  <si>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</si>
  <si>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</si>
  <si>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</si>
  <si>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</si>
  <si>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</si>
  <si>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</si>
  <si>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</si>
  <si>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</si>
  <si>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</si>
  <si>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</si>
  <si>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</si>
  <si>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</si>
  <si>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</si>
  <si>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</si>
  <si>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</si>
  <si>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</si>
  <si>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</si>
  <si>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</si>
  <si>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</si>
  <si>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</si>
  <si>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</si>
  <si>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</si>
  <si>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</si>
  <si>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</si>
  <si>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</si>
  <si>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</si>
  <si>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</si>
  <si>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</si>
  <si>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</si>
  <si>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</si>
  <si>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</si>
  <si>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</si>
  <si>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</si>
  <si>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</si>
  <si>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</si>
  <si>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</si>
  <si>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</si>
  <si>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</si>
  <si>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</si>
  <si>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</si>
  <si>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</si>
  <si>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</si>
  <si>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</si>
  <si>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</si>
  <si>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</si>
  <si>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</si>
  <si>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</si>
  <si>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</si>
  <si>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</si>
  <si>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</si>
  <si>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</si>
  <si>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</si>
  <si>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</si>
  <si>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</si>
  <si>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</si>
  <si>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</si>
  <si>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</si>
  <si>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</si>
  <si>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</si>
  <si>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</si>
  <si>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</si>
  <si>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</si>
  <si>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</si>
  <si>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</si>
  <si>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</si>
  <si>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</si>
  <si>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</si>
  <si>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</si>
  <si>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</si>
  <si>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</si>
  <si>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</si>
  <si>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</si>
  <si>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</si>
  <si>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</si>
  <si>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</si>
  <si>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</si>
  <si>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</si>
  <si>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</si>
  <si>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</si>
  <si>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</si>
  <si>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</si>
  <si>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</si>
  <si>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</si>
  <si>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</si>
  <si>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</si>
  <si>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</si>
  <si>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</si>
  <si>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</si>
  <si>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</si>
  <si>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</si>
  <si>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</si>
  <si>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</si>
  <si>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</si>
  <si>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</si>
  <si>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</si>
  <si>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</si>
  <si>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</si>
  <si>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</si>
  <si>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</si>
  <si>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</si>
  <si>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</si>
  <si>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</si>
  <si>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</si>
  <si>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</si>
  <si>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</si>
  <si>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</si>
  <si>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</si>
  <si>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</si>
  <si>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</si>
  <si>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</si>
  <si>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</si>
  <si>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</si>
  <si>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</si>
  <si>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</si>
  <si>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</si>
  <si>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</si>
  <si>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</si>
  <si>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</si>
  <si>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</si>
  <si>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</si>
  <si>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</si>
  <si>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</si>
  <si>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</si>
  <si>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</si>
  <si>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</si>
  <si>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</si>
  <si>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</si>
  <si>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</si>
  <si>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</si>
  <si>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</si>
  <si>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</si>
  <si>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</si>
  <si>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</si>
  <si>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</si>
  <si>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</si>
  <si>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</si>
  <si>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</si>
  <si>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</si>
  <si>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</si>
  <si>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</si>
  <si>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</si>
  <si>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</si>
  <si>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</si>
  <si>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</si>
  <si>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</si>
  <si>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</si>
  <si>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</si>
  <si>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</si>
  <si>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</si>
  <si>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</si>
  <si>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</si>
  <si>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</si>
  <si>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</si>
  <si>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</si>
  <si>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</si>
  <si>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</si>
  <si>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</si>
  <si>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</si>
  <si>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</si>
  <si>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</si>
  <si>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</si>
  <si>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</si>
  <si>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</si>
  <si>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</si>
  <si>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</si>
  <si>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</si>
  <si>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</si>
  <si>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</si>
  <si>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</si>
  <si>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</si>
  <si>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</si>
  <si>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</si>
  <si>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</si>
  <si>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</si>
  <si>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</si>
  <si>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</si>
  <si>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</si>
  <si>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</si>
  <si>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</si>
  <si>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</si>
  <si>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</si>
  <si>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</si>
  <si>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</si>
  <si>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</si>
  <si>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</si>
  <si>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</si>
  <si>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</si>
  <si>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</si>
  <si>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</si>
  <si>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</si>
  <si>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</si>
  <si>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</si>
  <si>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</si>
  <si>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</si>
  <si>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</si>
  <si>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</si>
  <si>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</si>
  <si>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</si>
  <si>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</si>
  <si>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</si>
  <si>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</si>
  <si>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</si>
  <si>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</si>
  <si>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</si>
  <si>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</si>
  <si>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</si>
  <si>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</si>
  <si>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</si>
  <si>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</si>
  <si>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</si>
  <si>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</si>
  <si>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</si>
  <si>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</si>
  <si>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</si>
  <si>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</si>
  <si>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</si>
  <si>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</si>
  <si>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</si>
  <si>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</si>
  <si>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</si>
  <si>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</si>
  <si>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</si>
  <si>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</si>
  <si>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</si>
  <si>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</si>
  <si>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</si>
  <si>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</si>
  <si>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</si>
  <si>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</si>
  <si>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</si>
  <si>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</si>
  <si>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</si>
  <si>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</si>
  <si>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</si>
  <si>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</si>
  <si>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</si>
  <si>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</si>
  <si>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</si>
  <si>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</si>
  <si>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</si>
  <si>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</si>
  <si>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</si>
  <si>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</si>
  <si>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</si>
  <si>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</si>
  <si>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</si>
  <si>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</si>
  <si>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</si>
  <si>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</si>
  <si>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</si>
  <si>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</si>
  <si>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</si>
  <si>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</si>
  <si>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</si>
  <si>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</si>
  <si>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</si>
  <si>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</si>
  <si>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</si>
  <si>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</si>
  <si>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</si>
  <si>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</si>
  <si>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</si>
  <si>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</si>
  <si>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</si>
  <si>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</si>
  <si>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</si>
  <si>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</si>
  <si>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</si>
  <si>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</si>
  <si>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</si>
  <si>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</si>
  <si>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</si>
  <si>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</si>
  <si>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</si>
  <si>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</si>
  <si>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</si>
  <si>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</si>
  <si>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</si>
  <si>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</si>
  <si>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</si>
  <si>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</si>
  <si>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</si>
  <si>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</si>
  <si>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</si>
  <si>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</si>
  <si>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</si>
  <si>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</si>
  <si>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</si>
  <si>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</si>
  <si>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</si>
  <si>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</si>
  <si>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</si>
  <si>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</si>
  <si>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</si>
  <si>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</si>
  <si>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</si>
  <si>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</si>
  <si>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</si>
  <si>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</si>
  <si>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</si>
  <si>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</si>
  <si>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</si>
  <si>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</si>
  <si>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</si>
  <si>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</si>
  <si>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</si>
  <si>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</si>
  <si>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</si>
  <si>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</si>
  <si>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</si>
  <si>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</si>
  <si>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</si>
  <si>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</si>
  <si>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</si>
  <si>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</si>
  <si>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</si>
  <si>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</si>
  <si>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</si>
  <si>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</si>
  <si>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</si>
  <si>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</si>
  <si>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</si>
  <si>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</si>
  <si>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</si>
  <si>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</si>
  <si>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</si>
  <si>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</si>
  <si>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</si>
  <si>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</si>
  <si>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</si>
  <si>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</si>
  <si>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</si>
  <si>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</si>
  <si>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</si>
  <si>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</si>
  <si>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</si>
  <si>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</si>
  <si>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</si>
  <si>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</si>
  <si>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</si>
  <si>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</si>
  <si>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</si>
  <si>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</si>
  <si>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</si>
  <si>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</si>
  <si>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</si>
  <si>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</si>
  <si>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</si>
  <si>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</si>
  <si>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</si>
  <si>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</si>
  <si>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</si>
  <si>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</si>
  <si>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</si>
  <si>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</si>
  <si>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</si>
  <si>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</si>
  <si>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</si>
  <si>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</si>
  <si>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</si>
  <si>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</si>
  <si>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</si>
  <si>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</si>
  <si>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</si>
  <si>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</si>
  <si>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</si>
  <si>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</si>
  <si>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</si>
  <si>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</si>
  <si>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</si>
  <si>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</si>
  <si>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</si>
  <si>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</si>
  <si>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</si>
  <si>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</si>
  <si>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</si>
  <si>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</si>
  <si>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</si>
  <si>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</si>
  <si>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</si>
  <si>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</si>
  <si>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</si>
  <si>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</si>
  <si>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</si>
  <si>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</si>
  <si>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</si>
  <si>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</si>
  <si>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</si>
  <si>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</si>
  <si>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</si>
  <si>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</si>
  <si>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</si>
  <si>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</si>
  <si>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</si>
  <si>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</si>
  <si>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</si>
  <si>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</si>
  <si>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</si>
  <si>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</si>
  <si>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</si>
  <si>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</si>
  <si>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</si>
  <si>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</si>
  <si>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</si>
  <si>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</si>
  <si>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</si>
  <si>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</si>
  <si>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</si>
  <si>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</si>
  <si>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</si>
  <si>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</si>
  <si>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</si>
  <si>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</si>
  <si>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</si>
  <si>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</si>
  <si>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</si>
  <si>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</si>
  <si>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</si>
  <si>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</si>
  <si>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</si>
  <si>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</si>
  <si>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</si>
  <si>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</si>
  <si>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</si>
  <si>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</si>
  <si>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</si>
  <si>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</si>
  <si>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</si>
  <si>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</si>
  <si>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</si>
  <si>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</si>
  <si>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</si>
  <si>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</si>
  <si>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</si>
  <si>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</si>
  <si>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</si>
  <si>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</si>
  <si>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</si>
  <si>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</si>
  <si>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</si>
  <si>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</si>
  <si>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</si>
  <si>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</si>
  <si>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</si>
  <si>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</si>
  <si>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</si>
  <si>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</si>
  <si>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</si>
  <si>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</si>
  <si>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</si>
  <si>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</si>
  <si>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</si>
  <si>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</si>
  <si>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</si>
  <si>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</si>
  <si>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</si>
  <si>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</si>
  <si>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</si>
  <si>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</si>
  <si>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</si>
  <si>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</si>
  <si>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</si>
  <si>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</si>
  <si>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</si>
  <si>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</si>
  <si>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</si>
  <si>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</si>
  <si>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</si>
  <si>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</si>
  <si>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</si>
  <si>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</si>
  <si>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</si>
  <si>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</si>
  <si>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</si>
  <si>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</si>
  <si>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</si>
  <si>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</si>
  <si>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</si>
  <si>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</si>
  <si>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</si>
  <si>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</si>
  <si>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</si>
  <si>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</si>
  <si>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</si>
  <si>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</si>
  <si>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</si>
  <si>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</si>
  <si>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</si>
  <si>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</si>
  <si>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</si>
  <si>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</si>
  <si>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</si>
  <si>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</si>
  <si>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</si>
  <si>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</si>
  <si>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</si>
  <si>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</si>
  <si>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</si>
  <si>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</si>
  <si>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</si>
  <si>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</si>
  <si>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</si>
  <si>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</si>
  <si>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</si>
  <si>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</si>
  <si>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</si>
  <si>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</si>
  <si>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</si>
  <si>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</si>
  <si>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</si>
  <si>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</si>
  <si>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</si>
  <si>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</si>
  <si>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</si>
  <si>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</si>
  <si>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</si>
  <si>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</si>
  <si>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</si>
  <si>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</si>
  <si>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</si>
  <si>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</si>
  <si>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</si>
  <si>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</si>
  <si>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</si>
  <si>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</si>
  <si>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</si>
  <si>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</si>
  <si>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</si>
  <si>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</si>
  <si>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</si>
  <si>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</si>
  <si>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</si>
  <si>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</si>
  <si>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</si>
  <si>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</si>
  <si>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</si>
  <si>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</si>
  <si>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</si>
  <si>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</si>
  <si>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</si>
  <si>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</si>
  <si>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</si>
  <si>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</si>
  <si>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</si>
  <si>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</si>
  <si>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</si>
  <si>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</si>
  <si>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</si>
  <si>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</si>
  <si>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</si>
  <si>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</si>
  <si>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</si>
  <si>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</si>
  <si>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</si>
  <si>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</si>
  <si>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</si>
  <si>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</si>
  <si>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</si>
  <si>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</si>
  <si>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</si>
  <si>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</si>
  <si>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</si>
  <si>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</si>
  <si>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</si>
  <si>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</si>
  <si>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</si>
  <si>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</si>
  <si>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</si>
  <si>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</si>
  <si>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</si>
  <si>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</si>
  <si>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</si>
  <si>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</si>
  <si>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</si>
  <si>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</si>
  <si>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</si>
  <si>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</si>
  <si>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</si>
  <si>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</si>
  <si>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</si>
  <si>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</si>
  <si>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</si>
  <si>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</si>
  <si>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</si>
  <si>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</si>
  <si>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</si>
  <si>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</si>
  <si>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</si>
  <si>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</si>
  <si>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</si>
  <si>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</si>
  <si>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</si>
  <si>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</si>
  <si>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</si>
  <si>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</si>
  <si>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</si>
  <si>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</si>
  <si>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</si>
  <si>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</si>
  <si>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</si>
  <si>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</si>
  <si>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</si>
  <si>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</si>
  <si>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</si>
  <si>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</si>
  <si>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</si>
  <si>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</si>
  <si>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</si>
  <si>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</si>
  <si>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</si>
  <si>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</si>
  <si>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</si>
  <si>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</si>
  <si>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</si>
  <si>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</si>
  <si>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</si>
  <si>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</si>
  <si>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</si>
  <si>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</si>
  <si>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</si>
  <si>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</si>
  <si>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</si>
  <si>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</si>
  <si>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</si>
  <si>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</si>
  <si>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</si>
  <si>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</si>
  <si>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</si>
  <si>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</si>
  <si>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</si>
  <si>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</si>
  <si>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</si>
  <si>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</si>
  <si>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</si>
  <si>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</si>
  <si>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</si>
  <si>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</si>
  <si>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</si>
  <si>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</si>
  <si>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</si>
  <si>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</si>
  <si>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</si>
  <si>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</si>
  <si>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</si>
  <si>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</si>
  <si>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</si>
  <si>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</si>
  <si>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</si>
  <si>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</si>
  <si>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</si>
  <si>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</si>
  <si>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</si>
  <si>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</si>
  <si>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</si>
  <si>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</si>
  <si>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</si>
  <si>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</si>
  <si>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</si>
  <si>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</si>
  <si>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</si>
  <si>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</si>
  <si>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</si>
  <si>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</si>
  <si>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</si>
  <si>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</si>
  <si>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</si>
  <si>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</si>
  <si>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</si>
  <si>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</si>
  <si>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</si>
  <si>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</si>
  <si>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</si>
  <si>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</si>
  <si>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</si>
  <si>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</si>
  <si>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</si>
  <si>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</si>
  <si>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</si>
  <si>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</si>
  <si>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</si>
  <si>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</si>
  <si>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</si>
  <si>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</si>
  <si>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</si>
  <si>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</si>
  <si>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</si>
  <si>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</si>
  <si>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</si>
  <si>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</si>
  <si>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</si>
  <si>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</si>
  <si>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</si>
  <si>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</si>
  <si>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</si>
  <si>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</si>
  <si>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</si>
  <si>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</si>
  <si>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</si>
  <si>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</si>
  <si>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</si>
  <si>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</si>
  <si>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</si>
  <si>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</si>
  <si>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</si>
  <si>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</si>
  <si>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</si>
  <si>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</si>
  <si>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</si>
  <si>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</si>
  <si>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</si>
  <si>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</si>
  <si>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</si>
  <si>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</si>
  <si>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</si>
  <si>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</si>
  <si>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</si>
  <si>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</si>
  <si>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</si>
  <si>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</si>
  <si>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</si>
  <si>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</si>
  <si>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</si>
  <si>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</si>
  <si>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</si>
  <si>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</si>
  <si>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</si>
  <si>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</si>
  <si>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</si>
  <si>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</si>
  <si>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</si>
  <si>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</si>
  <si>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</si>
  <si>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</si>
  <si>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</si>
  <si>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</si>
  <si>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</si>
  <si>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</si>
  <si>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</si>
  <si>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</si>
  <si>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</si>
  <si>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</si>
  <si>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</si>
  <si>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</si>
  <si>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</si>
  <si>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</si>
  <si>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</si>
  <si>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</si>
  <si>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</si>
  <si>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</si>
  <si>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</si>
  <si>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</si>
  <si>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</si>
  <si>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</si>
  <si>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</si>
  <si>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</si>
  <si>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</si>
  <si>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</si>
  <si>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</si>
  <si>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</si>
  <si>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</si>
  <si>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</si>
  <si>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</si>
  <si>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</si>
  <si>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</si>
  <si>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</si>
  <si>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</si>
  <si>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</si>
  <si>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</si>
  <si>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</si>
  <si>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</si>
  <si>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</si>
  <si>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</si>
  <si>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</si>
  <si>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</si>
  <si>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</si>
  <si>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</si>
  <si>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</si>
  <si>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</si>
  <si>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</si>
  <si>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</si>
  <si>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</si>
  <si>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</si>
  <si>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</si>
  <si>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</si>
  <si>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</si>
  <si>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</si>
  <si>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</si>
  <si>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</si>
  <si>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</si>
  <si>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</si>
  <si>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</si>
  <si>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</si>
  <si>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</si>
  <si>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</si>
  <si>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</si>
  <si>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</si>
  <si>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</si>
  <si>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</si>
  <si>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</si>
  <si>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</si>
  <si>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</si>
  <si>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</si>
  <si>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</si>
  <si>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</si>
  <si>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</si>
  <si>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</si>
  <si>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</si>
  <si>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</si>
  <si>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</si>
  <si>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</si>
  <si>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</si>
  <si>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</si>
  <si>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</si>
  <si>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</si>
  <si>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</si>
  <si>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</si>
  <si>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</si>
  <si>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</si>
  <si>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</si>
  <si>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</si>
  <si>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</si>
  <si>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</si>
  <si>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</si>
  <si>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</si>
  <si>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</si>
  <si>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</si>
  <si>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</si>
  <si>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</si>
  <si>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</si>
  <si>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</si>
  <si>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</si>
  <si>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</si>
  <si>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</si>
  <si>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</si>
  <si>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</si>
  <si>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</si>
  <si>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</si>
  <si>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</si>
  <si>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</si>
  <si>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</si>
  <si>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</si>
  <si>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</si>
  <si>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</si>
  <si>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</si>
  <si>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</si>
  <si>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</si>
  <si>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</si>
  <si>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</si>
  <si>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</si>
  <si>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</si>
  <si>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</si>
  <si>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</si>
  <si>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</si>
  <si>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</si>
  <si>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</si>
  <si>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</si>
  <si>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</si>
  <si>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</si>
  <si>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</si>
  <si>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</si>
  <si>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</si>
  <si>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</si>
  <si>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</si>
  <si>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</si>
  <si>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</si>
  <si>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</si>
  <si>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</si>
  <si>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</si>
  <si>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</si>
  <si>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</si>
  <si>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</si>
  <si>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</si>
  <si>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</si>
  <si>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</si>
  <si>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</si>
  <si>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</si>
  <si>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</si>
  <si>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</si>
  <si>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</si>
  <si>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</si>
  <si>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</si>
  <si>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</si>
  <si>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</si>
  <si>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</si>
  <si>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</si>
  <si>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</si>
  <si>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</si>
  <si>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</si>
  <si>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</si>
  <si>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</si>
  <si>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</si>
  <si>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</si>
  <si>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</si>
  <si>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</si>
  <si>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</si>
  <si>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</si>
  <si>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</si>
  <si>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</si>
  <si>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</si>
  <si>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</si>
  <si>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</si>
  <si>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</si>
  <si>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</si>
  <si>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</si>
  <si>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</si>
  <si>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</si>
  <si>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</si>
  <si>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</si>
  <si>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</si>
  <si>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</si>
  <si>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</si>
  <si>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</si>
  <si>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</si>
  <si>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</si>
  <si>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</si>
  <si>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</si>
  <si>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</si>
  <si>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</si>
  <si>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</si>
  <si>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</si>
  <si>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</si>
  <si>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</si>
  <si>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</si>
  <si>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</si>
  <si>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</si>
  <si>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</si>
  <si>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</si>
  <si>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</si>
  <si>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</si>
  <si>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</si>
  <si>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</si>
  <si>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</si>
  <si>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</si>
  <si>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</si>
  <si>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</si>
  <si>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</si>
  <si>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</si>
  <si>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</si>
  <si>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</si>
  <si>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</si>
  <si>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</si>
  <si>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</si>
  <si>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</si>
  <si>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</si>
  <si>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</si>
  <si>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</si>
  <si>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</si>
  <si>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</si>
  <si>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</si>
  <si>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</si>
  <si>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</si>
  <si>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</si>
  <si>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</si>
  <si>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</si>
  <si>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</si>
  <si>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</si>
  <si>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</si>
  <si>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</si>
  <si>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</si>
  <si>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</si>
  <si>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</si>
  <si>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</si>
  <si>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</si>
  <si>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</si>
  <si>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</si>
  <si>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</si>
  <si>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</si>
  <si>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</si>
  <si>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</si>
  <si>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</si>
  <si>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</si>
  <si>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</si>
  <si>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</si>
  <si>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</si>
  <si>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</si>
  <si>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</si>
  <si>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</si>
  <si>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</si>
  <si>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</si>
  <si>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</si>
  <si>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</si>
  <si>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</si>
  <si>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</si>
  <si>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</si>
  <si>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</si>
  <si>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</si>
  <si>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</si>
  <si>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</si>
  <si>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</si>
  <si>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</si>
  <si>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</si>
  <si>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</si>
  <si>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</si>
  <si>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</si>
  <si>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</si>
  <si>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</si>
  <si>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</si>
  <si>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</si>
  <si>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</si>
  <si>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</si>
  <si>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</si>
  <si>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</si>
  <si>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</si>
  <si>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</si>
  <si>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</si>
  <si>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</si>
  <si>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</si>
  <si>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</si>
  <si>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</si>
  <si>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</si>
  <si>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</si>
  <si>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</si>
  <si>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</si>
  <si>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</si>
  <si>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</si>
  <si>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</si>
  <si>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</si>
  <si>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</si>
  <si>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</si>
  <si>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</si>
  <si>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</si>
  <si>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</si>
  <si>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</si>
  <si>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</si>
  <si>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</si>
  <si>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</si>
  <si>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</si>
  <si>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</si>
  <si>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</si>
  <si>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</si>
  <si>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</si>
  <si>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</si>
  <si>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</si>
  <si>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</si>
  <si>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</si>
  <si>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</si>
  <si>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</si>
  <si>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</si>
  <si>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</si>
  <si>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</si>
  <si>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</si>
  <si>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</si>
  <si>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</si>
  <si>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</si>
  <si>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</si>
  <si>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</si>
  <si>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</si>
  <si>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</si>
  <si>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</si>
  <si>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</si>
  <si>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</si>
  <si>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</si>
  <si>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</si>
  <si>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</si>
  <si>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</si>
  <si>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</si>
  <si>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</si>
  <si>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</si>
  <si>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</si>
  <si>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</si>
  <si>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</si>
  <si>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</si>
  <si>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</si>
  <si>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</si>
  <si>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</si>
  <si>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</si>
  <si>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</si>
  <si>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</si>
  <si>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</si>
  <si>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</si>
  <si>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</si>
  <si>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</si>
  <si>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</si>
  <si>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</si>
  <si>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</si>
  <si>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</si>
  <si>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</si>
  <si>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</si>
  <si>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</si>
  <si>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</si>
  <si>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</si>
  <si>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</si>
  <si>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</si>
  <si>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</si>
  <si>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</si>
  <si>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</si>
  <si>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</si>
  <si>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</si>
  <si>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</si>
  <si>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</si>
  <si>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</si>
  <si>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</si>
  <si>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</si>
  <si>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</si>
  <si>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</si>
  <si>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</si>
  <si>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</si>
  <si>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</si>
  <si>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</si>
  <si>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</si>
  <si>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</si>
  <si>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</si>
  <si>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</si>
  <si>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</si>
  <si>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</si>
  <si>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</si>
  <si>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</si>
  <si>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</si>
  <si>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</si>
  <si>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</si>
  <si>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</si>
  <si>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</si>
  <si>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</si>
  <si>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</si>
  <si>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</si>
  <si>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</si>
  <si>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</si>
  <si>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</si>
  <si>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</si>
  <si>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</si>
  <si>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</si>
  <si>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</si>
  <si>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</si>
  <si>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</si>
  <si>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</si>
  <si>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</si>
  <si>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</si>
  <si>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</si>
  <si>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</si>
  <si>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</si>
  <si>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</si>
  <si>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</si>
  <si>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</si>
  <si>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</si>
  <si>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</si>
  <si>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</si>
  <si>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</si>
  <si>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</si>
  <si>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</si>
  <si>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</si>
  <si>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</si>
  <si>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</si>
  <si>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</si>
  <si>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</si>
  <si>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</si>
  <si>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</si>
  <si>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</si>
  <si>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</si>
  <si>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</si>
  <si>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</si>
  <si>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</si>
  <si>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</si>
  <si>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</si>
  <si>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</si>
  <si>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</si>
  <si>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</si>
  <si>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</si>
  <si>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</si>
  <si>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</si>
  <si>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</si>
  <si>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</si>
  <si>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</si>
  <si>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</si>
  <si>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</si>
  <si>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</si>
  <si>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</si>
  <si>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</si>
  <si>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</si>
  <si>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</si>
  <si>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</si>
  <si>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</si>
  <si>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</si>
  <si>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</si>
  <si>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</si>
  <si>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</si>
  <si>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</si>
  <si>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</si>
  <si>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</si>
  <si>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</si>
  <si>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</si>
  <si>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</si>
  <si>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</si>
  <si>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</si>
  <si>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</si>
  <si>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</si>
  <si>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</si>
  <si>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</si>
  <si>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</si>
  <si>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</si>
  <si>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</si>
  <si>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</si>
  <si>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</si>
  <si>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</si>
  <si>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</si>
  <si>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</si>
  <si>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</si>
  <si>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</si>
  <si>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</si>
  <si>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</si>
  <si>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</si>
  <si>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</si>
  <si>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</si>
  <si>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</si>
  <si>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</si>
  <si>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</si>
  <si>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</si>
  <si>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</si>
  <si>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</si>
  <si>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</si>
  <si>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</si>
  <si>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</si>
  <si>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</si>
  <si>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</si>
  <si>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</si>
  <si>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</si>
  <si>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</si>
  <si>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</si>
  <si>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</si>
  <si>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</si>
  <si>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</si>
  <si>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</si>
  <si>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</si>
  <si>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</si>
  <si>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</si>
  <si>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</si>
  <si>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</si>
  <si>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</si>
  <si>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</si>
  <si>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</si>
  <si>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</si>
  <si>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</si>
  <si>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</si>
  <si>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</si>
  <si>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</si>
  <si>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</si>
  <si>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</si>
  <si>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</si>
  <si>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</si>
  <si>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</si>
  <si>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</si>
  <si>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</si>
  <si>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</si>
  <si>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</si>
  <si>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</si>
  <si>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</si>
  <si>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</si>
  <si>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</si>
  <si>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</si>
  <si>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</si>
  <si>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</si>
  <si>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</si>
  <si>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</si>
  <si>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</si>
  <si>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</si>
  <si>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</si>
  <si>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</si>
  <si>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</si>
  <si>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</si>
  <si>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</si>
  <si>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</si>
  <si>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</si>
  <si>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</si>
  <si>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</si>
  <si>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</si>
  <si>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</si>
  <si>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</si>
  <si>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</si>
  <si>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</si>
  <si>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</si>
  <si>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</si>
  <si>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</si>
  <si>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</si>
  <si>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</si>
  <si>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</si>
  <si>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</si>
  <si>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</si>
  <si>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</si>
  <si>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</si>
  <si>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</si>
  <si>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</si>
  <si>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</si>
  <si>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</si>
  <si>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</si>
  <si>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</si>
  <si>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</si>
  <si>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</si>
  <si>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</si>
  <si>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</si>
  <si>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</si>
  <si>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</si>
  <si>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</si>
  <si>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</si>
  <si>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</si>
  <si>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</si>
  <si>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</si>
  <si>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</si>
  <si>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</si>
  <si>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</si>
  <si>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</si>
  <si>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</si>
  <si>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</si>
  <si>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</si>
  <si>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</si>
  <si>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</si>
  <si>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</si>
  <si>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</si>
  <si>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</si>
  <si>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</si>
  <si>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</si>
  <si>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</si>
  <si>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</si>
  <si>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</si>
  <si>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</si>
  <si>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</si>
  <si>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</si>
  <si>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</si>
  <si>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</si>
  <si>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</si>
  <si>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</si>
  <si>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</si>
  <si>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</si>
  <si>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</si>
  <si>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</si>
  <si>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</si>
  <si>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</si>
  <si>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</si>
  <si>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</si>
  <si>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</si>
  <si>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</si>
  <si>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</si>
  <si>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</si>
  <si>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</si>
  <si>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</si>
  <si>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</si>
  <si>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</si>
  <si>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</si>
  <si>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</si>
  <si>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</si>
  <si>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</si>
  <si>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</si>
  <si>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</si>
  <si>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</si>
  <si>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</si>
  <si>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</si>
  <si>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</si>
  <si>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</si>
  <si>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</si>
  <si>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</si>
  <si>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</si>
  <si>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</si>
  <si>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</si>
  <si>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</si>
  <si>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</si>
  <si>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</si>
  <si>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</si>
  <si>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</si>
  <si>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</si>
  <si>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</si>
  <si>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</si>
  <si>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</si>
  <si>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</si>
  <si>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</si>
  <si>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</si>
  <si>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</si>
  <si>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</si>
  <si>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</si>
  <si>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</si>
  <si>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</si>
  <si>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</si>
  <si>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</si>
  <si>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</si>
  <si>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</si>
  <si>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</si>
  <si>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</si>
  <si>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</si>
  <si>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</si>
  <si>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</si>
  <si>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</si>
  <si>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</si>
  <si>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</si>
  <si>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</si>
  <si>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</si>
  <si>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</si>
  <si>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</si>
  <si>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</si>
  <si>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</si>
  <si>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</si>
  <si>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</si>
  <si>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</si>
  <si>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</si>
  <si>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</si>
  <si>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</si>
  <si>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</si>
  <si>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</si>
  <si>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</si>
  <si>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</si>
  <si>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</si>
  <si>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</si>
  <si>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</si>
  <si>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</si>
  <si>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</si>
  <si>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</si>
  <si>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</si>
  <si>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</si>
  <si>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</si>
  <si>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</si>
  <si>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</si>
  <si>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</si>
  <si>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</si>
  <si>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</si>
  <si>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</si>
  <si>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</si>
  <si>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</si>
  <si>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</si>
  <si>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</si>
  <si>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</si>
  <si>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</si>
  <si>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</si>
  <si>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</si>
  <si>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</si>
  <si>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</si>
  <si>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</si>
  <si>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</si>
  <si>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</si>
  <si>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</si>
  <si>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</si>
  <si>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</si>
  <si>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</si>
  <si>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</si>
  <si>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</si>
  <si>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</si>
  <si>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</si>
  <si>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</si>
  <si>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</si>
  <si>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</si>
  <si>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</si>
  <si>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</si>
  <si>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</si>
  <si>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</si>
  <si>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</si>
  <si>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</si>
  <si>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</si>
  <si>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</si>
  <si>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</si>
  <si>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</si>
  <si>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</si>
  <si>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</si>
  <si>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</si>
  <si>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</si>
  <si>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</si>
  <si>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</si>
  <si>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</si>
  <si>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</si>
  <si>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</si>
  <si>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</si>
  <si>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</si>
  <si>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</si>
  <si>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</si>
  <si>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</si>
  <si>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</si>
  <si>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</si>
  <si>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</si>
  <si>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</si>
  <si>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</si>
  <si>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</si>
  <si>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</si>
  <si>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</si>
  <si>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</si>
  <si>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</si>
  <si>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</si>
  <si>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</si>
  <si>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</si>
  <si>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</si>
  <si>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</si>
  <si>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</si>
  <si>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</si>
  <si>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</si>
  <si>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</si>
  <si>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</si>
  <si>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</si>
  <si>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</si>
  <si>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</si>
  <si>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</si>
  <si>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</si>
  <si>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</si>
  <si>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</si>
  <si>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</si>
  <si>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</si>
  <si>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</si>
  <si>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</si>
  <si>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</si>
  <si>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</si>
  <si>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</si>
  <si>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</si>
  <si>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</si>
  <si>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</si>
  <si>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</si>
  <si>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</si>
  <si>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</si>
  <si>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</si>
  <si>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</si>
  <si>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</si>
  <si>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</si>
  <si>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</si>
  <si>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</si>
  <si>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</si>
  <si>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</si>
  <si>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</si>
  <si>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</si>
  <si>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</si>
  <si>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</si>
  <si>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</si>
  <si>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</si>
  <si>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</si>
  <si>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</si>
  <si>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</si>
  <si>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</si>
  <si>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</si>
  <si>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</si>
  <si>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</si>
  <si>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</si>
  <si>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</si>
  <si>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</si>
  <si>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</si>
  <si>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</si>
  <si>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</si>
  <si>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</si>
  <si>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</si>
  <si>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</si>
  <si>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</si>
  <si>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</si>
  <si>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</si>
  <si>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</si>
  <si>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</si>
  <si>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</si>
  <si>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</si>
  <si>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</si>
  <si>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</si>
  <si>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</si>
  <si>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</si>
  <si>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</si>
  <si>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</si>
  <si>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</si>
  <si>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</si>
  <si>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</si>
  <si>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</si>
  <si>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</si>
  <si>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</si>
  <si>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</si>
  <si>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</si>
  <si>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</si>
  <si>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</si>
  <si>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</si>
  <si>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</si>
  <si>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</si>
  <si>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</si>
  <si>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</si>
  <si>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</si>
  <si>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</si>
  <si>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</si>
  <si>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</si>
  <si>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</si>
  <si>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</si>
  <si>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</si>
  <si>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</si>
  <si>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</si>
  <si>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</si>
  <si>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</si>
  <si>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</si>
  <si>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</si>
  <si>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</si>
  <si>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</si>
  <si>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</si>
  <si>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</si>
  <si>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</si>
  <si>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</si>
  <si>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</si>
  <si>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</si>
  <si>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</si>
  <si>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</si>
  <si>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</si>
  <si>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</si>
  <si>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</si>
  <si>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</si>
  <si>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</si>
  <si>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</si>
  <si>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</si>
  <si>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</si>
  <si>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</si>
  <si>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</si>
  <si>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</si>
  <si>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</si>
  <si>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</si>
  <si>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</si>
  <si>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</si>
  <si>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</si>
  <si>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</si>
  <si>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</si>
  <si>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</si>
  <si>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</si>
  <si>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</si>
  <si>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</si>
  <si>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</si>
  <si>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</si>
  <si>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</si>
  <si>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</si>
  <si>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</si>
  <si>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</si>
  <si>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</si>
  <si>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</si>
  <si>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</si>
  <si>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</si>
  <si>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</si>
  <si>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</si>
  <si>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</si>
  <si>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</si>
  <si>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</si>
  <si>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</si>
  <si>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</si>
  <si>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</si>
  <si>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</si>
  <si>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</si>
  <si>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</si>
  <si>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</si>
  <si>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</si>
  <si>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</si>
  <si>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</si>
  <si>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</si>
  <si>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</si>
  <si>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</si>
  <si>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</si>
  <si>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</si>
  <si>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</si>
  <si>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</si>
  <si>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</si>
  <si>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</si>
  <si>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</si>
  <si>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</si>
  <si>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</si>
  <si>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</si>
  <si>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</si>
  <si>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</si>
  <si>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</si>
  <si>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</si>
  <si>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</si>
  <si>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</si>
  <si>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</si>
  <si>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</si>
  <si>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</si>
  <si>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</si>
  <si>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</si>
  <si>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</si>
  <si>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</si>
  <si>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</si>
  <si>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</si>
  <si>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</si>
  <si>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</si>
  <si>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</si>
  <si>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</si>
  <si>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</si>
  <si>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</si>
  <si>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</si>
  <si>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</si>
  <si>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</si>
  <si>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</si>
  <si>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</si>
  <si>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</si>
  <si>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</si>
  <si>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</si>
  <si>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</si>
  <si>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</si>
  <si>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</si>
  <si>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</si>
  <si>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</si>
  <si>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</si>
  <si>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</si>
  <si>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</si>
  <si>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</si>
  <si>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</si>
  <si>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</si>
  <si>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</si>
  <si>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</si>
  <si>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</si>
  <si>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</si>
  <si>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</si>
  <si>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</si>
  <si>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</si>
  <si>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</si>
  <si>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</si>
  <si>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</si>
  <si>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</si>
  <si>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</si>
  <si>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</si>
  <si>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</si>
  <si>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</si>
  <si>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</si>
  <si>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</si>
  <si>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</si>
  <si>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</si>
  <si>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</si>
  <si>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</si>
  <si>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</si>
  <si>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</si>
  <si>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</si>
  <si>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</si>
  <si>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</si>
  <si>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</si>
  <si>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</si>
  <si>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</si>
  <si>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</si>
  <si>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</si>
  <si>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</si>
  <si>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</si>
  <si>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</si>
  <si>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</si>
  <si>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</si>
  <si>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</si>
  <si>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</si>
  <si>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</si>
  <si>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</si>
  <si>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</si>
  <si>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</si>
  <si>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</si>
  <si>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</si>
  <si>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</si>
  <si>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</si>
  <si>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</si>
  <si>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</si>
  <si>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</si>
  <si>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</si>
  <si>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</si>
  <si>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</si>
  <si>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</si>
  <si>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</si>
  <si>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</si>
  <si>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</si>
  <si>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</si>
  <si>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</si>
  <si>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</si>
  <si>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</si>
  <si>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</si>
  <si>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</si>
  <si>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</si>
  <si>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</si>
  <si>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</si>
  <si>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</si>
  <si>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</si>
  <si>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</si>
  <si>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</si>
  <si>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</si>
  <si>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</si>
  <si>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</si>
  <si>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</si>
  <si>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</si>
  <si>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</si>
  <si>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</si>
  <si>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</si>
  <si>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</si>
  <si>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</si>
  <si>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</si>
  <si>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</si>
  <si>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</si>
  <si>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</si>
  <si>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</si>
  <si>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</si>
  <si>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</si>
  <si>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</si>
  <si>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</si>
  <si>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</si>
  <si>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</si>
  <si>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</si>
  <si>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</si>
  <si>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</si>
  <si>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</si>
  <si>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</si>
  <si>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</si>
  <si>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</si>
  <si>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</si>
  <si>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</si>
  <si>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</si>
  <si>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</si>
  <si>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</si>
  <si>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</si>
  <si>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</si>
  <si>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</si>
  <si>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</si>
  <si>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</si>
  <si>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</si>
  <si>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</si>
  <si>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</si>
  <si>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</si>
  <si>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</si>
  <si>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</si>
  <si>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</si>
  <si>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</si>
  <si>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</si>
  <si>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</si>
  <si>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</si>
  <si>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</si>
  <si>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</si>
  <si>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</si>
  <si>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</si>
  <si>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</si>
  <si>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</si>
  <si>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</si>
  <si>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</si>
  <si>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</si>
  <si>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</si>
  <si>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</si>
  <si>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</si>
  <si>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</si>
  <si>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</si>
  <si>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</si>
  <si>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</si>
  <si>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</si>
  <si>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</si>
  <si>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</si>
  <si>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</si>
  <si>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</si>
  <si>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</si>
  <si>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</si>
  <si>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</si>
  <si>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</si>
  <si>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</si>
  <si>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</si>
  <si>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</si>
  <si>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</si>
  <si>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</si>
  <si>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</si>
  <si>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</si>
  <si>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</si>
  <si>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</si>
  <si>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</si>
  <si>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</si>
  <si>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</si>
  <si>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</si>
  <si>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</si>
  <si>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</si>
  <si>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</si>
  <si>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</si>
  <si>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</si>
  <si>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</si>
  <si>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</si>
  <si>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</si>
  <si>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</si>
  <si>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</si>
  <si>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</si>
  <si>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</si>
  <si>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</si>
  <si>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</si>
  <si>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</si>
  <si>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</si>
  <si>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</si>
  <si>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</si>
  <si>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</si>
  <si>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</si>
  <si>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</si>
  <si>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</si>
  <si>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</si>
  <si>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</si>
  <si>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</si>
  <si>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</si>
  <si>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</si>
  <si>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</si>
  <si>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</si>
  <si>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</si>
  <si>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</si>
  <si>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</si>
  <si>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</si>
  <si>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</si>
  <si>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</si>
  <si>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</si>
  <si>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</si>
  <si>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</si>
  <si>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</si>
  <si>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</si>
  <si>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</si>
  <si>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</si>
  <si>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</si>
  <si>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</si>
  <si>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</si>
  <si>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</si>
  <si>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</si>
  <si>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</si>
  <si>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</si>
  <si>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</si>
  <si>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</si>
  <si>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</si>
  <si>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</si>
  <si>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</si>
  <si>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</si>
  <si>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</si>
  <si>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</si>
  <si>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</si>
  <si>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</si>
  <si>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</si>
  <si>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</si>
  <si>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</si>
  <si>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</si>
  <si>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</si>
  <si>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</si>
  <si>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</si>
  <si>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</si>
  <si>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</si>
  <si>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</si>
  <si>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</si>
  <si>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</si>
  <si>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</si>
  <si>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</si>
  <si>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</si>
  <si>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</si>
  <si>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</si>
  <si>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</si>
  <si>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</si>
  <si>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</si>
  <si>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</si>
  <si>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</si>
  <si>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</si>
  <si>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</si>
  <si>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</si>
  <si>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</si>
  <si>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</si>
  <si>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</si>
  <si>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</si>
  <si>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</si>
  <si>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</si>
  <si>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</si>
  <si>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</si>
  <si>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</si>
  <si>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</si>
  <si>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</si>
  <si>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</si>
  <si>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</si>
  <si>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</si>
  <si>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</si>
  <si>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</si>
  <si>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</si>
  <si>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</si>
  <si>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</si>
  <si>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</si>
  <si>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</si>
  <si>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</si>
  <si>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</si>
  <si>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</si>
  <si>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</si>
  <si>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</si>
  <si>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</si>
  <si>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</si>
  <si>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</si>
  <si>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</si>
  <si>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</si>
  <si>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</si>
  <si>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</si>
  <si>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</si>
  <si>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</si>
  <si>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</si>
  <si>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</si>
  <si>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</si>
  <si>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</si>
  <si>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</si>
  <si>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</si>
  <si>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</si>
  <si>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</si>
  <si>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</si>
  <si>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</si>
  <si>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</si>
  <si>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</si>
  <si>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</si>
  <si>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</si>
  <si>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</si>
  <si>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</si>
  <si>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</si>
  <si>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</si>
  <si>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</si>
  <si>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</si>
  <si>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</si>
  <si>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</si>
  <si>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</si>
  <si>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</si>
  <si>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</si>
  <si>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</si>
  <si>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</si>
  <si>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</si>
  <si>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</si>
  <si>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</si>
  <si>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</si>
  <si>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</si>
  <si>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</si>
  <si>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</si>
  <si>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</si>
  <si>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</si>
  <si>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</si>
  <si>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</si>
  <si>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</si>
  <si>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</si>
  <si>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</si>
  <si>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</si>
  <si>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</si>
  <si>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</si>
  <si>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</si>
  <si>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</si>
  <si>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</si>
  <si>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</si>
  <si>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</si>
  <si>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</si>
  <si>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</si>
  <si>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</si>
  <si>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</si>
  <si>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</si>
  <si>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</si>
  <si>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</si>
  <si>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</si>
  <si>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</si>
  <si>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</si>
  <si>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</si>
  <si>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</si>
  <si>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</si>
  <si>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</si>
  <si>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</si>
  <si>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</si>
  <si>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</si>
  <si>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</si>
  <si>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</si>
  <si>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</si>
  <si>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</si>
  <si>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</si>
  <si>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</si>
  <si>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</si>
  <si>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</si>
  <si>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</si>
  <si>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</si>
  <si>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</si>
  <si>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</si>
  <si>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</si>
  <si>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</si>
  <si>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</si>
  <si>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</si>
  <si>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</si>
  <si>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</si>
  <si>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</si>
  <si>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</si>
  <si>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</si>
  <si>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</si>
  <si>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</si>
  <si>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</si>
  <si>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</si>
  <si>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</si>
  <si>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</si>
  <si>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</si>
  <si>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</si>
  <si>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</si>
  <si>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</si>
  <si>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</si>
  <si>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</si>
  <si>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</si>
  <si>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</si>
  <si>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</si>
  <si>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</si>
  <si>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</si>
  <si>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</si>
  <si>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</si>
  <si>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</si>
  <si>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</si>
  <si>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</si>
  <si>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</si>
  <si>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</si>
  <si>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</si>
  <si>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</si>
  <si>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</si>
  <si>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</si>
  <si>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</si>
  <si>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</si>
  <si>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</si>
  <si>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</si>
  <si>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</si>
  <si>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</si>
  <si>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</si>
  <si>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</si>
  <si>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</si>
  <si>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</si>
  <si>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</si>
  <si>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</si>
  <si>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</si>
  <si>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</si>
  <si>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</si>
  <si>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</si>
  <si>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</si>
  <si>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</si>
  <si>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</si>
  <si>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</si>
  <si>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</si>
  <si>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</si>
  <si>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</si>
  <si>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</si>
  <si>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</si>
  <si>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</si>
  <si>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</si>
  <si>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</si>
  <si>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</si>
  <si>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</si>
  <si>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</si>
  <si>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</si>
  <si>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</si>
  <si>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</si>
  <si>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</si>
  <si>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</si>
  <si>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</si>
  <si>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</si>
  <si>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</si>
  <si>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</si>
  <si>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</si>
  <si>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</si>
  <si>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</si>
  <si>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</si>
  <si>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</si>
  <si>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</si>
  <si>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</si>
  <si>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</si>
  <si>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</si>
  <si>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</si>
  <si>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</si>
  <si>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</si>
  <si>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</si>
  <si>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</si>
  <si>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</si>
  <si>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</si>
  <si>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</si>
  <si>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</si>
  <si>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</si>
  <si>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</si>
  <si>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</si>
  <si>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</si>
  <si>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</si>
  <si>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</si>
  <si>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</si>
  <si>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</si>
  <si>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</si>
  <si>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</si>
  <si>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</si>
  <si>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</si>
  <si>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</si>
  <si>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</si>
  <si>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</si>
  <si>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</si>
  <si>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</si>
  <si>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</si>
  <si>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</si>
  <si>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</si>
  <si>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</si>
  <si>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</si>
  <si>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</si>
  <si>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</si>
  <si>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</si>
  <si>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</si>
  <si>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</si>
  <si>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</si>
  <si>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</si>
  <si>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</si>
  <si>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</si>
  <si>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</si>
  <si>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</si>
  <si>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</si>
  <si>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</si>
  <si>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</si>
  <si>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</si>
  <si>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</si>
  <si>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</si>
  <si>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</si>
  <si>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</si>
  <si>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</si>
  <si>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</si>
  <si>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</si>
  <si>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</si>
  <si>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</si>
  <si>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</si>
  <si>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</si>
  <si>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</si>
  <si>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</si>
  <si>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</si>
  <si>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</si>
  <si>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</si>
  <si>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</si>
  <si>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</si>
  <si>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</si>
  <si>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</si>
  <si>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</si>
  <si>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</si>
  <si>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</si>
  <si>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</si>
  <si>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</si>
  <si>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</si>
  <si>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</si>
  <si>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</si>
  <si>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</si>
  <si>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</si>
  <si>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</si>
  <si>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</si>
  <si>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</si>
  <si>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</si>
  <si>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</si>
  <si>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</si>
  <si>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</si>
  <si>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</si>
  <si>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</si>
  <si>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</si>
  <si>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</si>
  <si>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</si>
  <si>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</si>
  <si>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</si>
  <si>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</si>
  <si>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</si>
  <si>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</si>
  <si>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</si>
  <si>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</si>
  <si>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</si>
  <si>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</si>
  <si>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</si>
  <si>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</si>
  <si>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</si>
  <si>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</si>
  <si>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</si>
  <si>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</si>
  <si>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</si>
  <si>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</si>
  <si>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</si>
  <si>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</si>
  <si>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</si>
  <si>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</si>
  <si>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</si>
  <si>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</si>
  <si>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</si>
  <si>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</si>
  <si>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</si>
  <si>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</si>
  <si>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</si>
  <si>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</si>
  <si>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</si>
  <si>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</si>
  <si>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</si>
  <si>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</si>
  <si>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</si>
  <si>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</si>
  <si>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</si>
  <si>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</si>
  <si>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</si>
  <si>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</si>
  <si>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</si>
  <si>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</si>
  <si>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</si>
  <si>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</si>
  <si>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</si>
  <si>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</si>
  <si>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</si>
  <si>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</si>
  <si>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</si>
  <si>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</si>
  <si>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</si>
  <si>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</si>
  <si>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</si>
  <si>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</si>
  <si>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</si>
  <si>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</si>
  <si>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</si>
  <si>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</si>
  <si>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</si>
  <si>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</si>
  <si>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</si>
  <si>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</si>
  <si>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</si>
  <si>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</si>
  <si>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</si>
  <si>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</si>
  <si>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</si>
  <si>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</si>
  <si>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</si>
  <si>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</si>
  <si>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</si>
  <si>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</si>
  <si>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</si>
  <si>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</si>
  <si>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</si>
  <si>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</si>
  <si>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</si>
  <si>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</si>
  <si>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</si>
  <si>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</si>
  <si>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</si>
  <si>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</si>
  <si>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</si>
  <si>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</si>
  <si>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</si>
  <si>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</si>
  <si>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</si>
  <si>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</si>
  <si>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</si>
  <si>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</si>
  <si>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</si>
  <si>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</si>
  <si>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</si>
  <si>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</si>
  <si>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</si>
  <si>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</si>
  <si>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</si>
  <si>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</si>
  <si>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</si>
  <si>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</si>
  <si>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</si>
  <si>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</si>
  <si>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</si>
  <si>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</si>
  <si>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</si>
  <si>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</si>
  <si>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</si>
  <si>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</si>
  <si>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</si>
  <si>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</si>
  <si>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</si>
  <si>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</si>
  <si>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</si>
  <si>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</si>
  <si>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</si>
  <si>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</si>
  <si>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</si>
  <si>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</si>
  <si>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</si>
  <si>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</si>
  <si>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</si>
  <si>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</si>
  <si>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</si>
  <si>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</si>
  <si>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</si>
  <si>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</si>
  <si>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</si>
  <si>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</si>
  <si>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</si>
  <si>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</si>
  <si>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</si>
  <si>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</si>
  <si>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</si>
  <si>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</si>
  <si>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</si>
  <si>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</si>
  <si>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</si>
  <si>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</si>
  <si>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</si>
  <si>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</si>
  <si>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</si>
  <si>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</si>
  <si>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</si>
  <si>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</si>
  <si>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</si>
  <si>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</si>
  <si>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</si>
  <si>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</si>
  <si>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</si>
  <si>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</si>
  <si>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</si>
  <si>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</si>
  <si>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</si>
  <si>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</si>
  <si>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</si>
  <si>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</si>
  <si>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</si>
  <si>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</si>
  <si>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</si>
  <si>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</si>
  <si>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</si>
  <si>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</si>
  <si>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</si>
  <si>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</si>
  <si>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</si>
  <si>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</si>
  <si>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</si>
  <si>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</si>
  <si>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</si>
  <si>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</si>
  <si>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</si>
  <si>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</si>
  <si>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</si>
  <si>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</si>
  <si>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</si>
  <si>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</si>
  <si>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</si>
  <si>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</si>
  <si>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</si>
  <si>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</si>
  <si>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</si>
  <si>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</si>
  <si>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</si>
  <si>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</si>
  <si>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</si>
  <si>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</si>
  <si>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</si>
  <si>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</si>
  <si>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</si>
  <si>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</si>
  <si>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</si>
  <si>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</si>
  <si>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</si>
  <si>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</si>
  <si>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</si>
  <si>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</si>
  <si>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</si>
  <si>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</si>
  <si>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</si>
  <si>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</si>
  <si>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</si>
  <si>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</si>
  <si>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</si>
  <si>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</si>
  <si>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</si>
  <si>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</si>
  <si>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</si>
  <si>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</si>
  <si>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</si>
  <si>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</si>
  <si>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</si>
  <si>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</si>
  <si>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</si>
  <si>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</si>
  <si>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</si>
  <si>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</si>
  <si>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</si>
  <si>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</si>
  <si>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</si>
  <si>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</si>
  <si>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</si>
  <si>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</si>
  <si>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</si>
  <si>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</si>
  <si>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</si>
  <si>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</si>
  <si>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</si>
  <si>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</si>
  <si>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</si>
  <si>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</si>
  <si>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</si>
  <si>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</si>
  <si>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</si>
  <si>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</si>
  <si>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</si>
  <si>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</si>
  <si>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</si>
  <si>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</si>
  <si>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</si>
  <si>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</si>
  <si>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</si>
  <si>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</si>
  <si>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</si>
  <si>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</si>
  <si>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</si>
  <si>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</si>
  <si>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</si>
  <si>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</si>
  <si>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</si>
  <si>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</si>
  <si>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</si>
  <si>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</si>
  <si>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</si>
  <si>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</si>
  <si>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</si>
  <si>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</si>
  <si>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</si>
  <si>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</si>
  <si>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</si>
  <si>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</si>
  <si>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</si>
  <si>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</si>
  <si>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</si>
  <si>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</si>
  <si>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</si>
  <si>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</si>
  <si>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</si>
  <si>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</si>
  <si>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</si>
  <si>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</si>
  <si>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</si>
  <si>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</si>
  <si>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</si>
  <si>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</si>
  <si>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</si>
  <si>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</si>
  <si>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</si>
  <si>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</si>
  <si>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</si>
  <si>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</si>
  <si>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</si>
  <si>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</si>
  <si>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</si>
  <si>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</si>
  <si>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</si>
  <si>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</si>
  <si>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</si>
  <si>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</si>
  <si>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</si>
  <si>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</si>
  <si>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</si>
  <si>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</si>
  <si>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</si>
  <si>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</si>
  <si>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</si>
  <si>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</si>
  <si>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</si>
  <si>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</si>
  <si>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</si>
  <si>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</si>
  <si>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</si>
  <si>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</si>
  <si>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</si>
  <si>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</si>
  <si>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</si>
  <si>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</si>
  <si>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</si>
  <si>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</si>
  <si>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</si>
  <si>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</si>
  <si>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</si>
  <si>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</si>
  <si>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</si>
  <si>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</si>
  <si>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</si>
  <si>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</si>
  <si>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</si>
  <si>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</si>
  <si>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</si>
  <si>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</si>
  <si>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</si>
  <si>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</si>
  <si>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</si>
  <si>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</si>
  <si>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</si>
  <si>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</si>
  <si>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</si>
  <si>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</si>
  <si>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</si>
  <si>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</si>
  <si>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</si>
  <si>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</si>
  <si>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</si>
  <si>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</si>
  <si>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</si>
  <si>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</si>
  <si>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</si>
  <si>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</si>
  <si>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</si>
  <si>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</si>
  <si>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</si>
  <si>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</si>
  <si>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</si>
  <si>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</si>
  <si>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</si>
  <si>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</si>
  <si>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</si>
  <si>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</si>
  <si>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</si>
  <si>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</si>
  <si>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</si>
  <si>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</si>
  <si>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</si>
  <si>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</si>
  <si>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</si>
  <si>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</si>
  <si>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</si>
  <si>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</si>
  <si>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</si>
  <si>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</si>
  <si>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</si>
  <si>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</si>
  <si>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</si>
  <si>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</si>
  <si>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</si>
  <si>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</si>
  <si>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</si>
  <si>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</si>
  <si>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</si>
  <si>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</si>
  <si>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</si>
  <si>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</si>
  <si>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</si>
  <si>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</si>
  <si>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</si>
  <si>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</si>
  <si>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</si>
  <si>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</si>
  <si>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</si>
  <si>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</si>
  <si>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</si>
  <si>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</si>
  <si>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</si>
  <si>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</si>
  <si>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</si>
  <si>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</si>
  <si>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</si>
  <si>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</si>
  <si>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</si>
  <si>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</si>
  <si>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</si>
  <si>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</si>
  <si>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</si>
  <si>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</si>
  <si>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</si>
  <si>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</si>
  <si>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</si>
  <si>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</si>
  <si>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</si>
  <si>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</si>
  <si>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</si>
  <si>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</si>
  <si>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</si>
  <si>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</si>
  <si>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</si>
  <si>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</si>
  <si>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</si>
  <si>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</si>
  <si>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</si>
  <si>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</si>
  <si>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</si>
  <si>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</si>
  <si>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</si>
  <si>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</si>
  <si>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</si>
  <si>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</si>
  <si>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</si>
  <si>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</si>
  <si>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</si>
  <si>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</si>
  <si>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</si>
  <si>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</si>
  <si>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</si>
  <si>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</si>
  <si>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</si>
  <si>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</si>
  <si>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</si>
  <si>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</si>
  <si>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</si>
  <si>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</si>
  <si>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</si>
  <si>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</si>
  <si>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</si>
  <si>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</si>
  <si>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</si>
  <si>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</si>
  <si>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</si>
  <si>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</si>
  <si>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</si>
  <si>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</si>
  <si>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</si>
  <si>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</si>
  <si>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</si>
  <si>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</si>
  <si>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</si>
  <si>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</si>
  <si>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</si>
  <si>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</si>
  <si>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</si>
  <si>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</si>
  <si>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</si>
  <si>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</si>
  <si>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</si>
  <si>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</si>
  <si>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</si>
  <si>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</si>
  <si>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</si>
  <si>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</si>
  <si>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</si>
  <si>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</si>
  <si>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</si>
  <si>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</si>
  <si>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</si>
  <si>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</si>
  <si>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</si>
  <si>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</si>
  <si>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</si>
  <si>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</si>
  <si>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</si>
  <si>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</si>
  <si>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</si>
  <si>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</si>
  <si>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</si>
  <si>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</si>
  <si>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</si>
  <si>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</si>
  <si>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</si>
  <si>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</si>
  <si>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</si>
  <si>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</si>
  <si>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</si>
  <si>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</si>
  <si>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</si>
  <si>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</si>
  <si>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</si>
  <si>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</si>
  <si>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</si>
  <si>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</si>
  <si>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</si>
  <si>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</si>
  <si>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</si>
  <si>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</si>
  <si>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</si>
  <si>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</si>
  <si>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</si>
  <si>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</si>
  <si>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</si>
  <si>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</si>
  <si>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</si>
  <si>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</si>
  <si>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</si>
  <si>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</si>
  <si>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</si>
  <si>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</si>
  <si>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</si>
  <si>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</si>
  <si>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</si>
  <si>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</si>
  <si>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</si>
  <si>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</si>
  <si>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</si>
  <si>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</si>
  <si>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</si>
  <si>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</si>
  <si>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</si>
  <si>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</si>
  <si>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</si>
  <si>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</si>
  <si>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</si>
  <si>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</si>
  <si>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</si>
  <si>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</si>
  <si>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</si>
  <si>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</si>
  <si>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</si>
  <si>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</si>
  <si>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</si>
  <si>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</si>
  <si>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</si>
  <si>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</si>
  <si>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</si>
  <si>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</si>
  <si>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</si>
  <si>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</si>
  <si>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</si>
  <si>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</si>
  <si>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</si>
  <si>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</si>
  <si>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</si>
  <si>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</si>
  <si>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</si>
  <si>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</si>
  <si>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</si>
  <si>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</si>
  <si>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</si>
  <si>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</si>
  <si>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</si>
  <si>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</si>
  <si>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</si>
  <si>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</si>
  <si>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</si>
  <si>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</si>
  <si>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</si>
  <si>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</si>
  <si>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</si>
  <si>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</si>
  <si>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</si>
  <si>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</si>
  <si>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</si>
  <si>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</si>
  <si>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</si>
  <si>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</si>
  <si>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</si>
  <si>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</si>
  <si>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</si>
  <si>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</si>
  <si>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</si>
  <si>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</si>
  <si>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</si>
  <si>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</si>
  <si>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</si>
  <si>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</si>
  <si>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</si>
  <si>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</si>
  <si>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</si>
  <si>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</si>
  <si>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</si>
  <si>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</si>
  <si>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</si>
  <si>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</si>
  <si>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</si>
  <si>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</si>
  <si>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</si>
  <si>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</si>
  <si>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</si>
  <si>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</si>
  <si>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</si>
  <si>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</si>
  <si>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</si>
  <si>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</si>
  <si>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</si>
  <si>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</si>
  <si>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</si>
  <si>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</si>
  <si>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</si>
  <si>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</si>
  <si>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</si>
  <si>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</si>
  <si>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</si>
  <si>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</si>
  <si>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</si>
  <si>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</si>
  <si>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</si>
  <si>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</si>
  <si>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</si>
  <si>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</si>
  <si>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</si>
  <si>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</si>
  <si>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</si>
  <si>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</si>
  <si>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</si>
  <si>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</si>
  <si>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</si>
  <si>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</si>
  <si>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</si>
  <si>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</si>
  <si>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</si>
  <si>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</si>
  <si>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</si>
  <si>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</si>
  <si>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</si>
  <si>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</si>
  <si>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</si>
  <si>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</si>
  <si>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</si>
  <si>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</si>
  <si>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</si>
  <si>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</si>
  <si>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</si>
  <si>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</si>
  <si>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</si>
  <si>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</si>
  <si>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</si>
  <si>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</si>
  <si>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</si>
  <si>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</si>
  <si>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</si>
  <si>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</si>
  <si>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</si>
  <si>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</si>
  <si>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</si>
  <si>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</si>
  <si>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</si>
  <si>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</si>
  <si>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</si>
  <si>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</si>
  <si>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</si>
  <si>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</si>
  <si>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</si>
  <si>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</si>
  <si>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</si>
  <si>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</si>
  <si>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</si>
  <si>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</si>
  <si>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</si>
  <si>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</si>
  <si>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</si>
  <si>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</si>
  <si>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</si>
  <si>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</si>
  <si>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</si>
  <si>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</si>
  <si>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</si>
  <si>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</si>
  <si>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</si>
  <si>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</si>
  <si>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</si>
  <si>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</si>
  <si>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</si>
  <si>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</si>
  <si>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</si>
  <si>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</si>
  <si>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</si>
  <si>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</si>
  <si>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</si>
  <si>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</si>
  <si>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</si>
  <si>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</si>
  <si>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</si>
  <si>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</si>
  <si>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</si>
  <si>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</si>
  <si>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</si>
  <si>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</si>
  <si>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</si>
  <si>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</si>
  <si>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</si>
  <si>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</si>
  <si>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</si>
  <si>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</si>
  <si>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</si>
  <si>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</si>
  <si>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</si>
  <si>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</si>
  <si>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</si>
  <si>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</si>
  <si>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</si>
  <si>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</si>
  <si>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</si>
  <si>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</si>
  <si>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</si>
  <si>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</si>
  <si>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</si>
  <si>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</si>
  <si>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</si>
  <si>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</si>
  <si>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</si>
  <si>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</si>
  <si>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</si>
  <si>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</si>
  <si>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</si>
  <si>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</si>
  <si>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</si>
  <si>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</si>
  <si>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</si>
  <si>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</si>
  <si>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</si>
  <si>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</si>
  <si>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</si>
  <si>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</si>
  <si>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</si>
  <si>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</si>
  <si>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</si>
  <si>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</si>
  <si>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</si>
  <si>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</si>
  <si>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</si>
  <si>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</si>
  <si>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</si>
  <si>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</si>
  <si>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</si>
  <si>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</si>
  <si>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</si>
  <si>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</si>
  <si>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</si>
  <si>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</si>
  <si>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</si>
  <si>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</si>
  <si>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</si>
  <si>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</si>
  <si>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</si>
  <si>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</si>
  <si>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</si>
  <si>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</si>
  <si>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</si>
  <si>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</si>
  <si>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</si>
  <si>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</si>
  <si>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</si>
  <si>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</si>
  <si>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</si>
  <si>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</si>
  <si>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</si>
  <si>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</si>
  <si>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</si>
  <si>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</si>
  <si>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</si>
  <si>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</si>
  <si>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</si>
  <si>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</si>
  <si>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</si>
  <si>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</si>
  <si>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</si>
  <si>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</si>
  <si>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</si>
  <si>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</si>
  <si>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</si>
  <si>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</si>
  <si>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</si>
  <si>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</si>
  <si>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</si>
  <si>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</si>
  <si>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</si>
  <si>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</si>
  <si>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</si>
  <si>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</si>
  <si>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</si>
  <si>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</si>
  <si>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</si>
  <si>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</si>
  <si>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</si>
  <si>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</si>
  <si>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</si>
  <si>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</si>
  <si>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</si>
  <si>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</si>
  <si>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</si>
  <si>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</si>
  <si>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</si>
  <si>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</si>
  <si>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</si>
  <si>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</si>
  <si>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</si>
  <si>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</si>
  <si>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</si>
  <si>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</si>
  <si>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</si>
  <si>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</si>
  <si>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</si>
  <si>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</si>
  <si>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</si>
  <si>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</si>
  <si>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</si>
  <si>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</si>
  <si>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</si>
  <si>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</si>
  <si>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</si>
  <si>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</si>
  <si>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</si>
  <si>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</si>
  <si>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</si>
  <si>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</si>
  <si>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</si>
  <si>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</si>
  <si>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</si>
  <si>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</si>
  <si>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</si>
  <si>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</si>
  <si>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</si>
  <si>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</si>
  <si>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</si>
  <si>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</si>
  <si>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</si>
  <si>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</si>
  <si>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</si>
  <si>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</si>
  <si>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</si>
  <si>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</si>
  <si>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</si>
  <si>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</si>
  <si>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</si>
  <si>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</si>
  <si>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</si>
  <si>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</si>
  <si>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</si>
  <si>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</si>
  <si>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</si>
  <si>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</si>
  <si>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</si>
  <si>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</si>
  <si>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</si>
  <si>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</si>
  <si>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</si>
  <si>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</si>
  <si>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</si>
  <si>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</si>
  <si>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</si>
  <si>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</si>
  <si>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</si>
  <si>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</si>
  <si>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</si>
  <si>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</si>
  <si>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</si>
  <si>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</si>
  <si>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</si>
  <si>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</si>
  <si>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</si>
  <si>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</si>
  <si>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</si>
  <si>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</si>
  <si>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</si>
  <si>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</si>
  <si>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</si>
  <si>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</si>
  <si>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</si>
  <si>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</si>
  <si>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</si>
  <si>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</si>
  <si>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</si>
  <si>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</si>
  <si>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</si>
  <si>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</si>
  <si>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</si>
  <si>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</si>
  <si>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</si>
  <si>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</si>
  <si>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</si>
  <si>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</si>
  <si>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</si>
  <si>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</si>
  <si>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</si>
  <si>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</si>
  <si>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</si>
  <si>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</si>
  <si>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</si>
  <si>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</si>
  <si>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</si>
  <si>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</si>
  <si>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</si>
  <si>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</si>
  <si>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</si>
  <si>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</si>
  <si>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</si>
  <si>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</si>
  <si>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</si>
  <si>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</si>
  <si>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</si>
  <si>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</si>
  <si>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</si>
  <si>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</si>
  <si>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</si>
  <si>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</si>
  <si>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</si>
  <si>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</si>
  <si>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</si>
  <si>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</si>
  <si>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</si>
  <si>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</si>
  <si>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</si>
  <si>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</si>
  <si>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</si>
  <si>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</si>
  <si>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</si>
  <si>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</si>
  <si>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</si>
  <si>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</si>
  <si>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</si>
  <si>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</si>
  <si>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</si>
  <si>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</si>
  <si>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</si>
  <si>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</si>
  <si>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</si>
  <si>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</si>
  <si>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</si>
  <si>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</si>
  <si>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</si>
  <si>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</si>
  <si>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</si>
  <si>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</si>
  <si>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</si>
  <si>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</si>
  <si>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</si>
  <si>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</si>
  <si>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</si>
  <si>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</si>
  <si>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</si>
  <si>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</si>
  <si>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</si>
  <si>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</si>
  <si>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</si>
  <si>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</si>
  <si>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</si>
  <si>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</si>
  <si>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</si>
  <si>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</si>
  <si>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</si>
  <si>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</si>
  <si>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</si>
  <si>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</si>
  <si>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</si>
  <si>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</si>
  <si>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</si>
  <si>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</si>
  <si>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</si>
  <si>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</si>
  <si>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</si>
  <si>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</si>
  <si>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</si>
  <si>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</si>
  <si>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</si>
  <si>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</si>
  <si>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</si>
  <si>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</si>
  <si>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</si>
  <si>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</si>
  <si>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</si>
  <si>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</si>
  <si>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</si>
  <si>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</si>
  <si>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</si>
  <si>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</si>
  <si>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</si>
  <si>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</si>
  <si>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</si>
  <si>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</si>
  <si>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</si>
  <si>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</si>
  <si>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</si>
  <si>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</si>
  <si>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</si>
  <si>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</si>
  <si>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</si>
  <si>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</si>
  <si>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</si>
  <si>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</si>
  <si>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</si>
  <si>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</si>
  <si>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</si>
  <si>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</si>
  <si>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</si>
  <si>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</si>
  <si>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</si>
  <si>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</si>
  <si>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</si>
  <si>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</si>
  <si>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</si>
  <si>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</si>
  <si>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</si>
  <si>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</si>
  <si>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</si>
  <si>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</si>
  <si>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</si>
  <si>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</si>
  <si>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</si>
  <si>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</si>
  <si>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</si>
  <si>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</si>
  <si>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</si>
  <si>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</si>
  <si>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</si>
  <si>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</si>
  <si>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</si>
  <si>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</si>
  <si>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</si>
  <si>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</si>
  <si>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</si>
  <si>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</si>
  <si>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</si>
  <si>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</si>
  <si>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</si>
  <si>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</si>
  <si>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</si>
  <si>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</si>
  <si>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</si>
  <si>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</si>
  <si>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</si>
  <si>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</si>
  <si>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</si>
  <si>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</si>
  <si>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</si>
  <si>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</si>
  <si>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</si>
  <si>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</si>
  <si>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</si>
  <si>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</si>
  <si>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</si>
  <si>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</si>
  <si>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</si>
  <si>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</si>
  <si>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</si>
  <si>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</si>
  <si>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</si>
  <si>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</si>
  <si>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</si>
  <si>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</si>
  <si>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</si>
  <si>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</si>
  <si>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</si>
  <si>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</si>
  <si>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</si>
  <si>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</si>
  <si>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</si>
  <si>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</si>
  <si>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</si>
  <si>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</si>
  <si>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</si>
  <si>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</si>
  <si>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</si>
  <si>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</si>
  <si>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</si>
  <si>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</si>
  <si>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</si>
  <si>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</si>
  <si>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</si>
  <si>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</si>
  <si>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</si>
  <si>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</si>
  <si>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</si>
  <si>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</si>
  <si>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</si>
  <si>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</si>
  <si>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</si>
  <si>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</si>
  <si>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</si>
  <si>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</si>
  <si>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</si>
  <si>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</si>
  <si>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</si>
  <si>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</si>
  <si>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</si>
  <si>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</si>
  <si>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</si>
  <si>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</si>
  <si>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</si>
  <si>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</si>
  <si>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</si>
  <si>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</si>
  <si>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</si>
  <si>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</si>
  <si>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</si>
  <si>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</si>
  <si>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</si>
  <si>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</si>
  <si>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</si>
  <si>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</si>
  <si>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</si>
  <si>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</si>
  <si>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</si>
  <si>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</si>
  <si>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</si>
  <si>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</si>
  <si>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</si>
  <si>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</si>
  <si>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</si>
  <si>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</si>
  <si>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</si>
  <si>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</si>
  <si>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</si>
  <si>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</si>
  <si>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</si>
  <si>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</si>
  <si>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</si>
  <si>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</si>
  <si>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</si>
  <si>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</si>
  <si>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</si>
  <si>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</si>
  <si>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</si>
  <si>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</si>
  <si>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</si>
  <si>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</si>
  <si>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</si>
  <si>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</si>
  <si>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</si>
  <si>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</si>
  <si>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</si>
  <si>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</si>
  <si>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</si>
  <si>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</si>
  <si>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</si>
  <si>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</si>
  <si>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</si>
  <si>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</si>
  <si>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</si>
  <si>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</si>
  <si>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</si>
  <si>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</si>
  <si>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</si>
  <si>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</si>
  <si>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</si>
  <si>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</si>
  <si>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</si>
  <si>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</si>
  <si>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</si>
  <si>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</si>
  <si>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</si>
  <si>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</si>
  <si>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</si>
  <si>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</si>
  <si>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</si>
  <si>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</si>
  <si>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</si>
  <si>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</si>
  <si>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</si>
  <si>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</si>
  <si>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</si>
  <si>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</si>
  <si>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</si>
  <si>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</si>
  <si>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</si>
  <si>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</si>
  <si>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</si>
  <si>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</si>
  <si>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</si>
  <si>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</si>
  <si>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</si>
  <si>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</si>
  <si>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</si>
  <si>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</si>
  <si>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</si>
  <si>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</si>
  <si>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</si>
  <si>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</si>
  <si>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</si>
  <si>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</si>
  <si>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</si>
  <si>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</si>
  <si>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</si>
  <si>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</si>
  <si>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</si>
  <si>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</si>
  <si>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</si>
  <si>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</si>
  <si>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</si>
  <si>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</si>
  <si>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</si>
  <si>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</si>
  <si>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</si>
  <si>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</si>
  <si>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</si>
  <si>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</si>
  <si>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</si>
  <si>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</si>
  <si>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</si>
  <si>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</si>
  <si>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</si>
  <si>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</si>
  <si>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</si>
  <si>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</si>
  <si>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</si>
  <si>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</si>
  <si>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</si>
  <si>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</si>
  <si>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</si>
  <si>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</si>
  <si>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</si>
  <si>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</si>
  <si>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</si>
  <si>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</si>
  <si>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</si>
  <si>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</si>
  <si>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</si>
  <si>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</si>
  <si>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</si>
  <si>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</si>
  <si>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</si>
  <si>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</si>
  <si>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</si>
  <si>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</si>
  <si>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</si>
  <si>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</si>
  <si>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</si>
  <si>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</si>
  <si>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</si>
  <si>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</si>
  <si>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</si>
  <si>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</si>
  <si>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</si>
  <si>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</si>
  <si>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</si>
  <si>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</si>
  <si>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</si>
  <si>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</si>
  <si>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</si>
  <si>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</si>
  <si>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</si>
  <si>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</si>
  <si>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</si>
  <si>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</si>
  <si>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</si>
  <si>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</si>
  <si>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</si>
  <si>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</si>
  <si>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</si>
  <si>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</si>
  <si>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</si>
  <si>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</si>
  <si>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</si>
  <si>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</si>
  <si>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</si>
  <si>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</si>
  <si>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</si>
  <si>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</si>
  <si>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</si>
  <si>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</si>
  <si>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</si>
  <si>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</si>
  <si>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</si>
  <si>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</si>
  <si>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</si>
  <si>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</si>
  <si>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</si>
  <si>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</si>
  <si>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</si>
  <si>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</si>
  <si>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</si>
  <si>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</si>
  <si>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</si>
  <si>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</si>
  <si>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</si>
  <si>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</si>
  <si>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</si>
  <si>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</si>
  <si>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</si>
  <si>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</si>
  <si>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</si>
  <si>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</si>
  <si>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</si>
  <si>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</si>
  <si>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</si>
  <si>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</si>
  <si>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</si>
  <si>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</si>
  <si>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</si>
  <si>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</si>
  <si>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</si>
  <si>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</si>
  <si>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</si>
  <si>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</si>
  <si>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</si>
  <si>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</si>
  <si>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</si>
  <si>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</si>
  <si>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</si>
  <si>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</si>
  <si>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</si>
  <si>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</si>
  <si>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</si>
  <si>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</si>
  <si>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</si>
  <si>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</si>
  <si>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</si>
  <si>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</si>
  <si>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</si>
  <si>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</si>
  <si>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</si>
  <si>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</si>
  <si>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</si>
  <si>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</si>
  <si>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</si>
  <si>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</si>
  <si>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</si>
  <si>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</si>
  <si>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</si>
  <si>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</si>
  <si>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</si>
  <si>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</si>
  <si>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</si>
  <si>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</si>
  <si>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</si>
  <si>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</si>
  <si>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</si>
  <si>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</si>
  <si>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</si>
  <si>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</si>
  <si>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</si>
  <si>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</si>
  <si>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</si>
  <si>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</si>
  <si>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</si>
  <si>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</si>
  <si>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</si>
  <si>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</si>
  <si>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</si>
  <si>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</si>
  <si>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</si>
  <si>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</si>
  <si>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</si>
  <si>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</si>
  <si>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</si>
  <si>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</si>
  <si>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</si>
  <si>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</si>
  <si>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</si>
  <si>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</si>
  <si>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</si>
  <si>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</si>
  <si>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</si>
  <si>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</si>
  <si>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</si>
  <si>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</si>
  <si>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</si>
  <si>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</si>
  <si>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</si>
  <si>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</si>
  <si>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</si>
  <si>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</si>
  <si>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</si>
  <si>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</si>
  <si>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</si>
  <si>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</si>
  <si>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</si>
  <si>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</si>
  <si>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</si>
  <si>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</si>
  <si>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</si>
  <si>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</si>
  <si>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</si>
  <si>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</si>
  <si>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</si>
  <si>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</si>
  <si>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</si>
  <si>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</si>
  <si>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</si>
  <si>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</si>
  <si>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</si>
  <si>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</si>
  <si>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</si>
  <si>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</si>
  <si>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</si>
  <si>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</si>
  <si>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</si>
  <si>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</si>
  <si>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</si>
  <si>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</si>
  <si>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</si>
  <si>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</si>
  <si>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</si>
  <si>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</si>
  <si>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</si>
  <si>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</si>
  <si>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</si>
  <si>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</si>
  <si>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</si>
  <si>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</si>
  <si>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</si>
  <si>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</si>
  <si>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</si>
  <si>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</si>
  <si>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</si>
  <si>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</si>
  <si>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</si>
  <si>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</si>
  <si>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</si>
  <si>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</si>
  <si>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</si>
  <si>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</si>
  <si>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</si>
  <si>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</si>
  <si>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</si>
  <si>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</si>
  <si>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</si>
  <si>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</si>
  <si>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</si>
  <si>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</si>
  <si>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</si>
  <si>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</si>
  <si>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</si>
  <si>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</si>
  <si>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</si>
  <si>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</si>
  <si>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</si>
  <si>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</si>
  <si>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</si>
  <si>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</si>
  <si>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</si>
  <si>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</si>
  <si>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</si>
  <si>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</si>
  <si>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</si>
  <si>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</si>
  <si>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</si>
  <si>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</si>
  <si>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</si>
  <si>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</si>
  <si>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</si>
  <si>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</si>
  <si>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</si>
  <si>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</si>
  <si>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</si>
  <si>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</si>
  <si>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</si>
  <si>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</si>
  <si>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</si>
  <si>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</si>
  <si>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</si>
  <si>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</si>
  <si>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</si>
  <si>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</si>
  <si>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</si>
  <si>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</si>
  <si>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</si>
  <si>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</si>
  <si>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</si>
  <si>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</si>
  <si>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</si>
  <si>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</si>
  <si>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</si>
  <si>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</si>
  <si>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</si>
  <si>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</si>
  <si>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</si>
  <si>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</si>
  <si>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</si>
  <si>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</si>
  <si>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</si>
  <si>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</si>
  <si>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</si>
  <si>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</si>
  <si>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</si>
  <si>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</si>
  <si>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</si>
  <si>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</si>
  <si>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</si>
  <si>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</si>
  <si>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</si>
  <si>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</si>
  <si>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</si>
  <si>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</si>
  <si>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</si>
  <si>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</si>
  <si>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</si>
  <si>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</si>
  <si>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</si>
  <si>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</si>
  <si>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</si>
  <si>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</si>
  <si>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</si>
  <si>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</si>
  <si>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</si>
  <si>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</si>
  <si>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</si>
  <si>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</si>
  <si>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</si>
  <si>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</si>
  <si>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</si>
  <si>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</si>
  <si>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</si>
  <si>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</si>
  <si>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</si>
  <si>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</si>
  <si>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</si>
  <si>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</si>
  <si>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</si>
  <si>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</si>
  <si>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</si>
  <si>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</si>
  <si>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</si>
  <si>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</si>
  <si>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</si>
  <si>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</si>
  <si>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</si>
  <si>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</si>
  <si>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</si>
  <si>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</si>
  <si>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</si>
  <si>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</si>
  <si>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</si>
  <si>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</si>
  <si>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</si>
  <si>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</si>
  <si>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</si>
  <si>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</si>
  <si>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</si>
  <si>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</si>
  <si>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</si>
  <si>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</si>
  <si>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</si>
  <si>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</si>
  <si>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</si>
  <si>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</si>
  <si>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</si>
  <si>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</si>
  <si>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</si>
  <si>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</si>
  <si>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</si>
  <si>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</si>
  <si>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</si>
  <si>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</si>
  <si>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</si>
  <si>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</si>
  <si>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</si>
  <si>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</si>
  <si>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</si>
  <si>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</si>
  <si>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</si>
  <si>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</si>
  <si>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</si>
  <si>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</si>
  <si>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</si>
  <si>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</si>
  <si>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</si>
  <si>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</si>
  <si>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</si>
  <si>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</si>
  <si>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</si>
  <si>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</si>
  <si>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</si>
  <si>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</si>
  <si>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</si>
  <si>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</si>
  <si>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</si>
  <si>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</si>
  <si>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</si>
  <si>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</si>
  <si>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</si>
  <si>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</si>
  <si>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</si>
  <si>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</si>
  <si>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</si>
  <si>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</si>
  <si>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</si>
  <si>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</si>
  <si>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</si>
  <si>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</si>
  <si>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</si>
  <si>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</si>
  <si>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</si>
  <si>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</si>
  <si>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</si>
  <si>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</si>
  <si>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</si>
  <si>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</si>
  <si>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</si>
  <si>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</si>
  <si>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</si>
  <si>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</si>
  <si>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</si>
  <si>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</si>
  <si>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</si>
  <si>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</si>
  <si>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</si>
  <si>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</si>
  <si>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</si>
  <si>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</si>
  <si>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</si>
  <si>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</si>
  <si>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</si>
  <si>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</si>
  <si>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</si>
  <si>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</si>
  <si>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</si>
  <si>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</si>
  <si>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</si>
  <si>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</si>
  <si>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</si>
  <si>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</si>
  <si>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</si>
  <si>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</si>
  <si>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</si>
  <si>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</si>
  <si>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</si>
  <si>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</si>
  <si>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</si>
  <si>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</si>
  <si>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</si>
  <si>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</si>
  <si>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</si>
  <si>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</si>
  <si>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</si>
  <si>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</si>
  <si>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</si>
  <si>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</si>
  <si>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</si>
  <si>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</si>
  <si>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</si>
  <si>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</si>
  <si>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</si>
  <si>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</si>
  <si>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</si>
  <si>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</si>
  <si>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</si>
  <si>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</si>
  <si>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</si>
  <si>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</si>
  <si>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</si>
  <si>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</si>
  <si>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</si>
  <si>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</si>
  <si>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</si>
  <si>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</si>
  <si>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</si>
  <si>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</si>
  <si>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</si>
  <si>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</si>
  <si>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</si>
  <si>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</si>
  <si>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</si>
  <si>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</si>
  <si>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</si>
  <si>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</si>
  <si>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</si>
  <si>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</si>
  <si>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</si>
  <si>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</si>
  <si>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</si>
  <si>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</si>
  <si>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</si>
  <si>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</si>
  <si>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</si>
  <si>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</si>
  <si>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</si>
  <si>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</si>
  <si>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</si>
  <si>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</si>
  <si>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</si>
  <si>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</si>
  <si>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</si>
  <si>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</si>
  <si>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</si>
  <si>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</si>
  <si>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</si>
  <si>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</si>
  <si>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</si>
  <si>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</si>
  <si>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</si>
  <si>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</si>
  <si>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</si>
  <si>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</si>
  <si>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</si>
  <si>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</si>
  <si>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</si>
  <si>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</si>
  <si>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</si>
  <si>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</si>
  <si>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</si>
  <si>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</si>
  <si>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</si>
  <si>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</si>
  <si>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</si>
  <si>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</si>
  <si>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</si>
  <si>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</si>
  <si>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</si>
  <si>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</si>
  <si>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</si>
  <si>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</si>
  <si>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</si>
  <si>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</si>
  <si>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</si>
  <si>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</si>
  <si>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</si>
  <si>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</si>
  <si>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</si>
  <si>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</si>
  <si>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</si>
  <si>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</si>
  <si>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</si>
  <si>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</si>
  <si>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</si>
  <si>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</si>
  <si>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</si>
  <si>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</si>
  <si>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</si>
  <si>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</si>
  <si>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</si>
  <si>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</si>
  <si>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</si>
  <si>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</si>
  <si>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</si>
  <si>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</si>
  <si>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</si>
  <si>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</si>
  <si>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</si>
  <si>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</si>
  <si>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</si>
  <si>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</si>
  <si>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</si>
  <si>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</si>
  <si>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</si>
  <si>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</si>
  <si>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</si>
  <si>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</si>
  <si>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</si>
  <si>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</si>
  <si>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</si>
  <si>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</si>
  <si>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</si>
  <si>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</si>
  <si>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</si>
  <si>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</si>
  <si>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</si>
  <si>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</si>
  <si>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</si>
  <si>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</si>
  <si>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</si>
  <si>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</si>
  <si>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</si>
  <si>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</si>
  <si>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</si>
  <si>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</si>
  <si>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</si>
  <si>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</si>
  <si>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</si>
  <si>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</si>
  <si>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</si>
  <si>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</si>
  <si>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</si>
  <si>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</si>
  <si>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</si>
  <si>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</si>
  <si>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</si>
  <si>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</si>
  <si>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</si>
  <si>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</si>
  <si>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</si>
  <si>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</si>
  <si>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</si>
  <si>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</si>
  <si>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</si>
  <si>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</si>
  <si>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</si>
  <si>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</si>
  <si>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</si>
  <si>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</si>
  <si>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</si>
  <si>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</si>
  <si>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</si>
  <si>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</si>
  <si>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</si>
  <si>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</si>
  <si>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</si>
  <si>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</si>
  <si>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</si>
  <si>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</si>
  <si>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</si>
  <si>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</si>
  <si>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</si>
  <si>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</si>
  <si>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</si>
  <si>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</si>
  <si>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</si>
  <si>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</si>
  <si>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</si>
  <si>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</si>
  <si>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</si>
  <si>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</si>
  <si>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</si>
  <si>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</si>
  <si>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</si>
  <si>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</si>
  <si>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</si>
  <si>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</si>
  <si>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</si>
  <si>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</si>
  <si>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</si>
  <si>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</si>
  <si>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</si>
  <si>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</si>
  <si>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</si>
  <si>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</si>
  <si>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</si>
  <si>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</si>
  <si>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</si>
  <si>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</si>
  <si>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</si>
  <si>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</si>
  <si>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</si>
  <si>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</si>
  <si>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</si>
  <si>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</si>
  <si>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</si>
  <si>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</si>
  <si>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</si>
  <si>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</si>
  <si>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</si>
  <si>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</si>
  <si>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</si>
  <si>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</si>
  <si>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</si>
  <si>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</si>
  <si>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</si>
  <si>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</si>
  <si>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</si>
  <si>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</si>
  <si>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</si>
  <si>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</si>
  <si>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</si>
  <si>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</si>
  <si>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</si>
  <si>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</si>
  <si>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</si>
  <si>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</si>
  <si>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</si>
  <si>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</si>
  <si>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</si>
  <si>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</si>
  <si>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</si>
  <si>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</si>
  <si>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</si>
  <si>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</si>
  <si>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</si>
  <si>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</si>
  <si>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</si>
  <si>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</si>
  <si>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</si>
  <si>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</si>
  <si>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</si>
  <si>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</si>
  <si>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</si>
  <si>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</si>
  <si>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</si>
  <si>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</si>
  <si>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</si>
  <si>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</si>
  <si>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</si>
  <si>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</si>
  <si>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</si>
  <si>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</si>
  <si>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</si>
  <si>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</si>
  <si>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</si>
  <si>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</si>
  <si>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</si>
  <si>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</si>
  <si>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</si>
  <si>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</si>
  <si>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</si>
  <si>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</si>
  <si>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</si>
  <si>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</si>
  <si>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</si>
  <si>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</si>
  <si>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</si>
  <si>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</si>
  <si>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</si>
  <si>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</si>
  <si>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</si>
  <si>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</si>
  <si>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</si>
  <si>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</si>
  <si>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</si>
  <si>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</si>
  <si>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</si>
  <si>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</si>
  <si>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</si>
  <si>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</si>
  <si>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</si>
  <si>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</si>
  <si>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</si>
  <si>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</si>
  <si>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</si>
  <si>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</si>
  <si>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</si>
  <si>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</si>
  <si>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</si>
  <si>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</si>
  <si>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</si>
  <si>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</si>
  <si>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</si>
  <si>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</si>
  <si>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</si>
  <si>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</si>
  <si>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</si>
  <si>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</si>
  <si>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</si>
  <si>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</si>
  <si>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</si>
  <si>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</si>
  <si>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</si>
  <si>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</si>
  <si>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</si>
  <si>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</si>
  <si>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</si>
  <si>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</si>
  <si>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</si>
  <si>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</si>
  <si>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</si>
  <si>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</si>
  <si>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</si>
  <si>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</si>
  <si>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</si>
  <si>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</si>
  <si>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</si>
  <si>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</si>
  <si>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</si>
  <si>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</si>
  <si>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</si>
  <si>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</si>
  <si>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</si>
  <si>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</si>
  <si>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</si>
  <si>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</si>
  <si>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</si>
  <si>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</si>
  <si>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</si>
  <si>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</si>
  <si>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</si>
  <si>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</si>
  <si>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</si>
  <si>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</si>
  <si>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</si>
  <si>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</si>
  <si>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</si>
  <si>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</si>
  <si>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</si>
  <si>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</si>
  <si>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</si>
  <si>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</si>
  <si>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</si>
  <si>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</si>
  <si>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</si>
  <si>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</si>
  <si>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</si>
  <si>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</si>
  <si>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</si>
  <si>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</si>
  <si>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</si>
  <si>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</si>
  <si>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</si>
  <si>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</si>
  <si>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</si>
  <si>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</si>
  <si>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</si>
  <si>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</si>
  <si>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</si>
  <si>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</si>
  <si>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</si>
  <si>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</si>
  <si>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</si>
  <si>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</si>
  <si>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</si>
  <si>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</si>
  <si>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</si>
  <si>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</si>
  <si>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</si>
  <si>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</si>
  <si>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</si>
  <si>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</si>
  <si>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</si>
  <si>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</si>
  <si>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</si>
  <si>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</si>
  <si>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</si>
  <si>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</si>
  <si>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</si>
  <si>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</si>
  <si>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</si>
  <si>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</si>
  <si>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</si>
  <si>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</si>
  <si>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</si>
  <si>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</si>
  <si>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</si>
  <si>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</si>
  <si>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</si>
  <si>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</si>
  <si>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</si>
  <si>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</si>
  <si>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</si>
  <si>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</si>
  <si>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</si>
  <si>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</si>
  <si>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</si>
  <si>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</si>
  <si>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</si>
  <si>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</si>
  <si>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</si>
  <si>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</si>
  <si>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</si>
  <si>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</si>
  <si>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</si>
  <si>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</si>
  <si>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</si>
  <si>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</si>
  <si>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</si>
  <si>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</si>
  <si>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</si>
  <si>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</si>
  <si>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</si>
  <si>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</si>
  <si>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</si>
  <si>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</si>
  <si>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</si>
  <si>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</si>
  <si>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</si>
  <si>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</si>
  <si>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</si>
  <si>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</si>
  <si>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</si>
  <si>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</si>
  <si>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</si>
  <si>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</si>
  <si>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</si>
  <si>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</si>
  <si>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</si>
  <si>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</si>
  <si>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</si>
  <si>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</si>
  <si>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</si>
  <si>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</si>
  <si>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</si>
  <si>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</si>
  <si>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</si>
  <si>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</si>
  <si>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</si>
  <si>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</si>
  <si>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</si>
  <si>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</si>
  <si>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</si>
  <si>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</si>
  <si>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</si>
  <si>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</si>
  <si>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</si>
  <si>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</si>
  <si>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</si>
  <si>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</si>
  <si>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</si>
  <si>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</si>
  <si>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</si>
  <si>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</si>
  <si>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</si>
  <si>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</si>
  <si>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</si>
  <si>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</si>
  <si>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</si>
  <si>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</si>
  <si>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</si>
  <si>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</si>
  <si>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</si>
  <si>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</si>
  <si>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</si>
  <si>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</si>
  <si>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</si>
  <si>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</si>
  <si>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</si>
  <si>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</si>
  <si>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</si>
  <si>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</si>
  <si>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</si>
  <si>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</si>
  <si>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</si>
  <si>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</si>
  <si>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</si>
  <si>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</si>
  <si>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</si>
  <si>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</si>
  <si>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</si>
  <si>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</si>
  <si>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</si>
  <si>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</si>
  <si>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</si>
  <si>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</si>
  <si>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</si>
  <si>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</si>
  <si>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</si>
  <si>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</si>
  <si>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</si>
  <si>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</si>
  <si>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</si>
  <si>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</si>
  <si>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</si>
  <si>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</si>
  <si>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</si>
  <si>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</si>
  <si>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</si>
  <si>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</si>
  <si>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</si>
  <si>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</si>
  <si>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</si>
  <si>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</si>
  <si>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</si>
  <si>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</si>
  <si>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</si>
  <si>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</si>
  <si>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</si>
  <si>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</si>
  <si>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</si>
  <si>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</si>
  <si>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</si>
  <si>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</si>
  <si>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</si>
  <si>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</si>
  <si>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</si>
  <si>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</si>
  <si>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</si>
  <si>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</si>
  <si>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</si>
  <si>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</si>
  <si>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</si>
  <si>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</si>
  <si>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</si>
  <si>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</si>
  <si>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</si>
  <si>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</si>
  <si>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</si>
  <si>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</si>
  <si>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</si>
  <si>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</si>
  <si>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</si>
  <si>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</si>
  <si>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</si>
  <si>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</si>
  <si>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</si>
  <si>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</si>
  <si>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</si>
  <si>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</si>
  <si>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</si>
  <si>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</si>
  <si>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</si>
  <si>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</si>
  <si>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</si>
  <si>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</si>
  <si>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</si>
  <si>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</si>
  <si>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</si>
  <si>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</si>
  <si>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</si>
  <si>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</si>
  <si>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</si>
  <si>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</si>
  <si>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</si>
  <si>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</si>
  <si>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</si>
  <si>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</si>
  <si>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</si>
  <si>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</si>
  <si>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</si>
  <si>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</si>
  <si>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</si>
  <si>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</si>
  <si>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</si>
  <si>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</si>
  <si>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</si>
  <si>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</si>
  <si>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</si>
  <si>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</si>
  <si>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</si>
  <si>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</si>
  <si>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</si>
  <si>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</si>
  <si>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</si>
  <si>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</si>
  <si>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</si>
  <si>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</si>
  <si>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</si>
  <si>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</si>
  <si>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</si>
  <si>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</si>
  <si>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</si>
  <si>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</si>
  <si>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</si>
  <si>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</si>
  <si>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</si>
  <si>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</si>
  <si>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</si>
  <si>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</si>
  <si>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</si>
  <si>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</si>
  <si>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</si>
  <si>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</si>
  <si>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</si>
  <si>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</si>
  <si>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</si>
  <si>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</si>
  <si>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</si>
  <si>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</si>
  <si>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</si>
  <si>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</si>
  <si>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</si>
  <si>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</si>
  <si>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</si>
  <si>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</si>
  <si>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</si>
  <si>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</si>
  <si>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</si>
  <si>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</si>
  <si>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</si>
  <si>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</si>
  <si>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</si>
  <si>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</si>
  <si>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</si>
  <si>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</si>
  <si>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</si>
  <si>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</si>
  <si>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</si>
  <si>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</si>
  <si>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</si>
  <si>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</si>
  <si>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</si>
  <si>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</si>
  <si>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</si>
  <si>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</si>
  <si>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</si>
  <si>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</si>
  <si>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</si>
  <si>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</si>
  <si>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</si>
  <si>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</si>
  <si>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</si>
  <si>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</si>
  <si>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</si>
  <si>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</si>
  <si>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</si>
  <si>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</si>
  <si>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</si>
  <si>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</si>
  <si>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</si>
  <si>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</si>
  <si>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</si>
  <si>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</si>
  <si>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</si>
  <si>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</si>
  <si>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</si>
  <si>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</si>
  <si>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</si>
  <si>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</si>
  <si>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</si>
  <si>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</si>
  <si>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</si>
  <si>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</si>
  <si>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</si>
  <si>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</si>
  <si>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</si>
  <si>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</si>
  <si>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</si>
  <si>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</si>
  <si>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</si>
  <si>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</si>
  <si>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</si>
  <si>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</si>
  <si>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</si>
  <si>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</si>
  <si>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</si>
  <si>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</si>
  <si>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</si>
  <si>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</si>
  <si>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</si>
  <si>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</si>
  <si>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</si>
  <si>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</si>
  <si>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</si>
  <si>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</si>
  <si>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</si>
  <si>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</si>
  <si>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</si>
  <si>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</si>
  <si>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</si>
  <si>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</si>
  <si>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</si>
  <si>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</si>
  <si>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</si>
  <si>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</si>
  <si>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</si>
  <si>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</si>
  <si>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</si>
  <si>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</si>
  <si>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</si>
  <si>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</si>
  <si>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</si>
  <si>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</si>
  <si>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</si>
  <si>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</si>
  <si>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</si>
  <si>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</si>
  <si>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</si>
  <si>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</si>
  <si>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</si>
  <si>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</si>
  <si>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</si>
  <si>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</si>
  <si>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</si>
  <si>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</si>
  <si>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</si>
  <si>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</si>
  <si>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</si>
  <si>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</si>
  <si>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</si>
  <si>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</si>
  <si>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</si>
  <si>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</si>
  <si>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</si>
  <si>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</si>
  <si>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</si>
  <si>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</si>
  <si>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</si>
  <si>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</si>
  <si>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</si>
  <si>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</si>
  <si>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</si>
  <si>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</si>
  <si>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</si>
  <si>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</si>
  <si>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</si>
  <si>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</si>
  <si>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</si>
  <si>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</si>
  <si>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</si>
  <si>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</si>
  <si>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</si>
  <si>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</si>
  <si>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</si>
  <si>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</si>
  <si>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</si>
  <si>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</si>
  <si>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</si>
  <si>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</si>
  <si>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</si>
  <si>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</si>
  <si>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</si>
  <si>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</si>
  <si>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</si>
  <si>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</si>
  <si>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</si>
  <si>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</si>
  <si>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</si>
  <si>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</si>
  <si>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</si>
  <si>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</si>
  <si>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</si>
  <si>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</si>
  <si>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</si>
  <si>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</si>
  <si>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</si>
  <si>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</si>
  <si>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</si>
  <si>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</si>
  <si>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</si>
  <si>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</si>
  <si>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</si>
  <si>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</si>
  <si>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</si>
  <si>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</si>
  <si>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</si>
  <si>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</si>
  <si>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</si>
  <si>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</si>
  <si>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</si>
  <si>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</si>
  <si>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</si>
  <si>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</si>
  <si>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</si>
  <si>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</si>
  <si>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</si>
  <si>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</si>
  <si>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</si>
  <si>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</si>
  <si>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</si>
  <si>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</si>
  <si>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</si>
  <si>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</si>
  <si>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</si>
  <si>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</si>
  <si>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</si>
  <si>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</si>
  <si>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</si>
  <si>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</si>
  <si>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</si>
  <si>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</si>
  <si>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</si>
  <si>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</si>
  <si>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</si>
  <si>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</si>
  <si>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</si>
  <si>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</si>
  <si>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</si>
  <si>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</si>
  <si>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</si>
  <si>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</si>
  <si>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</si>
  <si>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</si>
  <si>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</si>
  <si>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</si>
  <si>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</si>
  <si>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</si>
  <si>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</si>
  <si>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</si>
  <si>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</si>
  <si>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</si>
  <si>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</si>
  <si>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</si>
  <si>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</si>
  <si>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</si>
  <si>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</si>
  <si>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</si>
  <si>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</si>
  <si>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</si>
  <si>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</si>
  <si>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</si>
  <si>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</si>
  <si>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</si>
  <si>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</si>
  <si>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</si>
  <si>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</si>
  <si>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</si>
  <si>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</si>
  <si>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</si>
  <si>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</si>
  <si>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</si>
  <si>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</si>
  <si>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</si>
  <si>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</si>
  <si>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</si>
  <si>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</si>
  <si>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</si>
  <si>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</si>
  <si>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</si>
  <si>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</si>
  <si>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</si>
  <si>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</si>
  <si>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</si>
  <si>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</si>
  <si>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</si>
  <si>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</si>
  <si>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</si>
  <si>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</si>
  <si>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</si>
  <si>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</si>
  <si>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</si>
  <si>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</si>
  <si>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</si>
  <si>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</si>
  <si>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</si>
  <si>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</si>
  <si>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</si>
  <si>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</si>
  <si>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</si>
  <si>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</si>
  <si>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</si>
  <si>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</si>
  <si>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</si>
  <si>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</si>
  <si>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</si>
  <si>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</si>
  <si>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</si>
  <si>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</si>
  <si>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</si>
  <si>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</si>
  <si>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</si>
  <si>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</si>
  <si>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</si>
  <si>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</si>
  <si>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</si>
  <si>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</si>
  <si>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</si>
  <si>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</si>
  <si>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</si>
  <si>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</si>
  <si>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</si>
  <si>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</si>
  <si>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</si>
  <si>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</si>
  <si>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</si>
  <si>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</si>
  <si>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</si>
  <si>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</si>
  <si>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</si>
  <si>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</si>
  <si>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</si>
  <si>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</si>
  <si>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</si>
  <si>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</si>
  <si>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</si>
  <si>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</si>
  <si>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</si>
  <si>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</si>
  <si>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</si>
  <si>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</si>
  <si>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</si>
  <si>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</si>
  <si>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</si>
  <si>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</si>
  <si>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</si>
  <si>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</si>
  <si>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</si>
  <si>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</si>
  <si>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</si>
  <si>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</si>
  <si>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</si>
  <si>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</si>
  <si>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</si>
  <si>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</si>
  <si>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</si>
  <si>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</si>
  <si>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</si>
  <si>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</si>
  <si>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</si>
  <si>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</si>
  <si>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</si>
  <si>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</si>
  <si>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</si>
  <si>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</si>
  <si>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</si>
  <si>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</si>
  <si>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</si>
  <si>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</si>
  <si>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</si>
  <si>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</si>
  <si>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</si>
  <si>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</si>
  <si>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</si>
  <si>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</si>
  <si>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</si>
  <si>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</si>
  <si>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</si>
  <si>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</si>
  <si>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</si>
  <si>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</si>
  <si>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</si>
  <si>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</si>
  <si>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</si>
  <si>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</si>
  <si>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</si>
  <si>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</si>
  <si>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</si>
  <si>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</si>
  <si>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</si>
  <si>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</si>
  <si>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</si>
  <si>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</si>
  <si>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</si>
  <si>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</si>
  <si>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</si>
  <si>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</si>
  <si>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</si>
  <si>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</si>
  <si>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</si>
  <si>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</si>
  <si>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</si>
  <si>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</si>
  <si>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</si>
  <si>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</si>
  <si>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</si>
  <si>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</si>
  <si>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</si>
  <si>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</si>
  <si>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</si>
  <si>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</si>
  <si>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</si>
  <si>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</si>
  <si>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</si>
  <si>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</si>
  <si>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</si>
  <si>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</si>
  <si>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</si>
  <si>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</si>
  <si>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</si>
  <si>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</si>
  <si>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</si>
  <si>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</si>
  <si>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</si>
  <si>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</si>
  <si>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</si>
  <si>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</si>
  <si>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</si>
  <si>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</si>
  <si>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</si>
  <si>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</si>
  <si>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</si>
  <si>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</si>
  <si>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</si>
  <si>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</si>
  <si>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</si>
  <si>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</si>
  <si>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</si>
  <si>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</si>
  <si>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</si>
  <si>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</si>
  <si>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</si>
  <si>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</si>
  <si>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</si>
  <si>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</si>
  <si>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</si>
  <si>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</si>
  <si>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</si>
  <si>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</si>
  <si>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</si>
  <si>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</si>
  <si>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</si>
  <si>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</si>
  <si>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</si>
  <si>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</si>
  <si>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</si>
  <si>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</si>
  <si>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</si>
  <si>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</si>
  <si>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</si>
  <si>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</si>
  <si>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</si>
  <si>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</si>
  <si>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</si>
  <si>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</si>
  <si>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</si>
  <si>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</si>
  <si>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</si>
  <si>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</si>
  <si>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</si>
  <si>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</si>
  <si>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</si>
  <si>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</si>
  <si>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</si>
  <si>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</si>
  <si>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</si>
  <si>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</si>
  <si>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</si>
  <si>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</si>
  <si>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</si>
  <si>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</si>
  <si>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</si>
  <si>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</si>
  <si>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</si>
  <si>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</si>
  <si>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</si>
  <si>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</si>
  <si>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</si>
  <si>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</si>
  <si>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</si>
  <si>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</si>
  <si>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</si>
  <si>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</si>
  <si>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</si>
  <si>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</si>
  <si>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</si>
  <si>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</si>
  <si>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</si>
  <si>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</si>
  <si>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</si>
  <si>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</si>
  <si>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</si>
  <si>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</si>
  <si>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</si>
  <si>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</si>
  <si>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</si>
  <si>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</si>
  <si>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</si>
  <si>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</si>
  <si>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</si>
  <si>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</si>
  <si>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</si>
  <si>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</si>
  <si>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</si>
  <si>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</si>
  <si>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</si>
  <si>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</si>
  <si>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</si>
  <si>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</si>
  <si>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</si>
  <si>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</si>
  <si>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</si>
  <si>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</si>
  <si>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</si>
  <si>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</si>
  <si>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</si>
  <si>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</si>
  <si>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</si>
  <si>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</si>
  <si>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</si>
  <si>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</si>
  <si>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</si>
  <si>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</si>
  <si>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</si>
  <si>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</si>
  <si>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</si>
  <si>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</si>
  <si>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</si>
  <si>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</si>
  <si>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</si>
  <si>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</si>
  <si>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</si>
  <si>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</si>
  <si>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</si>
  <si>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</si>
  <si>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</si>
  <si>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</si>
  <si>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</si>
  <si>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</si>
  <si>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</si>
  <si>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</si>
  <si>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</si>
  <si>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</si>
  <si>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</si>
  <si>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</si>
  <si>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</si>
  <si>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</si>
  <si>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</si>
  <si>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</si>
  <si>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</si>
  <si>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</si>
  <si>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</si>
  <si>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</si>
  <si>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</si>
  <si>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</si>
  <si>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</si>
  <si>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</si>
  <si>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</si>
  <si>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</si>
  <si>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</si>
  <si>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</si>
  <si>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</si>
  <si>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</si>
  <si>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</si>
  <si>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</si>
  <si>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</si>
  <si>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</si>
  <si>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</si>
  <si>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</si>
  <si>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</si>
  <si>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</si>
  <si>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</si>
  <si>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</si>
  <si>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</si>
  <si>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</si>
  <si>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</si>
  <si>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</si>
  <si>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</si>
  <si>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</si>
  <si>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</si>
  <si>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</si>
  <si>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</si>
  <si>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</si>
  <si>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</si>
  <si>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</si>
  <si>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</si>
  <si>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</si>
  <si>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</si>
  <si>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</si>
  <si>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</si>
  <si>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</si>
  <si>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</si>
  <si>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</si>
  <si>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</si>
  <si>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</si>
  <si>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</si>
  <si>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</si>
  <si>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</si>
  <si>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</si>
  <si>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</si>
  <si>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</si>
  <si>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</si>
  <si>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</si>
  <si>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</si>
  <si>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</si>
  <si>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</si>
  <si>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</si>
  <si>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</si>
  <si>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</si>
  <si>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</si>
  <si>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</si>
  <si>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</si>
  <si>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</si>
  <si>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</si>
  <si>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</si>
  <si>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</si>
  <si>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</si>
  <si>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</si>
  <si>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</si>
  <si>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</si>
  <si>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</si>
  <si>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</si>
  <si>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</si>
  <si>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</si>
  <si>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</si>
  <si>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</si>
  <si>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</si>
  <si>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</si>
  <si>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</si>
  <si>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</si>
  <si>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</si>
  <si>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</si>
  <si>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</si>
  <si>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</si>
  <si>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</si>
  <si>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</si>
  <si>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</si>
  <si>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</si>
  <si>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</si>
  <si>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</si>
  <si>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</si>
  <si>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</si>
  <si>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</si>
  <si>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</si>
  <si>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</si>
  <si>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</si>
  <si>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</si>
  <si>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</si>
  <si>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</si>
  <si>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</si>
  <si>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</si>
  <si>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</si>
  <si>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</si>
  <si>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</si>
  <si>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</si>
  <si>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</si>
  <si>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</si>
  <si>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</si>
  <si>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</si>
  <si>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</si>
  <si>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</si>
  <si>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</si>
  <si>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</si>
  <si>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</si>
  <si>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</si>
  <si>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</si>
  <si>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</si>
  <si>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</si>
  <si>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</si>
  <si>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</si>
  <si>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</si>
  <si>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</si>
  <si>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</si>
  <si>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</si>
  <si>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</si>
  <si>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</si>
  <si>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</si>
  <si>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</si>
  <si>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</si>
  <si>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</si>
  <si>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</si>
  <si>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</si>
  <si>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</si>
  <si>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</si>
  <si>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</si>
  <si>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</si>
  <si>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</si>
  <si>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</si>
  <si>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</si>
  <si>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</si>
  <si>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</si>
  <si>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</si>
  <si>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</si>
  <si>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</si>
  <si>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</si>
  <si>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</si>
  <si>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</si>
  <si>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</si>
  <si>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</si>
  <si>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</si>
  <si>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</si>
  <si>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</si>
  <si>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</si>
  <si>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</si>
  <si>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</si>
  <si>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</si>
  <si>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</si>
  <si>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</si>
  <si>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</si>
  <si>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</si>
  <si>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</si>
  <si>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</si>
  <si>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</si>
  <si>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</si>
  <si>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</si>
  <si>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</si>
  <si>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</si>
  <si>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</si>
  <si>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</si>
  <si>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</si>
  <si>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</si>
  <si>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</si>
  <si>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</si>
  <si>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</si>
  <si>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</si>
  <si>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</si>
  <si>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</si>
  <si>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</si>
  <si>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</si>
  <si>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</si>
  <si>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</si>
  <si>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</si>
  <si>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</si>
  <si>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</si>
  <si>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</si>
  <si>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</si>
  <si>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</si>
  <si>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</si>
  <si>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</si>
  <si>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</si>
  <si>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</si>
  <si>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</si>
  <si>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</si>
  <si>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</si>
  <si>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</si>
  <si>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</si>
  <si>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</si>
  <si>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</si>
  <si>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</si>
  <si>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</si>
  <si>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</si>
  <si>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</si>
  <si>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</si>
  <si>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</si>
  <si>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</si>
  <si>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</si>
  <si>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</si>
  <si>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</si>
  <si>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</si>
  <si>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</si>
  <si>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</si>
  <si>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</si>
  <si>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</si>
  <si>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</si>
  <si>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</si>
  <si>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</si>
  <si>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</si>
  <si>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</si>
  <si>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</si>
  <si>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</si>
  <si>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</si>
  <si>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</si>
  <si>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</si>
  <si>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</si>
  <si>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</si>
  <si>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</si>
  <si>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</si>
  <si>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</si>
  <si>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</si>
  <si>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</si>
  <si>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</si>
  <si>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</si>
  <si>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</si>
  <si>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</si>
  <si>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</si>
  <si>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</si>
  <si>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</si>
  <si>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</si>
  <si>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</si>
  <si>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</si>
  <si>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</si>
  <si>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</si>
  <si>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</si>
  <si>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</si>
  <si>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</si>
  <si>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</si>
  <si>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</si>
  <si>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</si>
  <si>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</si>
  <si>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</si>
  <si>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</si>
  <si>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</si>
  <si>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</si>
  <si>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</si>
  <si>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</si>
  <si>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</si>
  <si>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</si>
  <si>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</si>
  <si>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</si>
  <si>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</si>
  <si>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</si>
  <si>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</si>
  <si>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</si>
  <si>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</si>
  <si>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</si>
  <si>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</si>
  <si>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</si>
  <si>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</si>
  <si>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</si>
  <si>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</si>
  <si>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</si>
  <si>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</si>
  <si>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</si>
  <si>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</si>
  <si>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</si>
  <si>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</si>
  <si>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</si>
  <si>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</si>
  <si>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</si>
  <si>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</si>
  <si>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</si>
  <si>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</si>
  <si>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</si>
  <si>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</si>
  <si>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</si>
  <si>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</si>
  <si>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</si>
  <si>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</si>
  <si>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</si>
  <si>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</si>
  <si>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</si>
  <si>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</si>
  <si>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</si>
  <si>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</si>
  <si>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</si>
  <si>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</si>
  <si>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</si>
  <si>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</si>
  <si>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</si>
  <si>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</si>
  <si>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</si>
  <si>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</si>
  <si>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</si>
  <si>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</si>
  <si>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</si>
  <si>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</si>
  <si>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</si>
  <si>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</si>
  <si>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</si>
  <si>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</si>
  <si>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</si>
  <si>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</si>
  <si>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</si>
  <si>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</si>
  <si>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</si>
  <si>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</si>
  <si>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</si>
  <si>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</si>
  <si>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</si>
  <si>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</si>
  <si>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</si>
  <si>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</si>
  <si>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</si>
  <si>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</si>
  <si>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</si>
  <si>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</si>
  <si>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</si>
  <si>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</si>
  <si>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</si>
  <si>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</si>
  <si>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</si>
  <si>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</si>
  <si>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</si>
  <si>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</si>
  <si>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</si>
  <si>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</si>
  <si>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</si>
  <si>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</si>
  <si>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</si>
  <si>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</si>
  <si>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</si>
  <si>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</si>
  <si>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</si>
  <si>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</si>
  <si>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</si>
  <si>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</si>
  <si>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</si>
  <si>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</si>
  <si>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</si>
  <si>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</si>
  <si>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</si>
  <si>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</si>
  <si>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</si>
  <si>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</si>
  <si>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</si>
  <si>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</si>
  <si>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</si>
  <si>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</si>
  <si>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</si>
  <si>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</si>
  <si>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</si>
  <si>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</si>
  <si>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</si>
  <si>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</si>
  <si>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</si>
  <si>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</si>
  <si>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</si>
  <si>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</si>
  <si>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</si>
  <si>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</si>
  <si>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</si>
  <si>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</si>
  <si>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</si>
  <si>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</si>
  <si>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</si>
  <si>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</si>
  <si>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</si>
  <si>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</si>
  <si>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</si>
  <si>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</si>
  <si>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</si>
  <si>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</si>
  <si>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</si>
  <si>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</si>
  <si>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</si>
  <si>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</si>
  <si>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</si>
  <si>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</si>
  <si>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</si>
  <si>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</si>
  <si>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</si>
  <si>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</si>
  <si>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</si>
  <si>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</si>
  <si>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</si>
  <si>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</si>
  <si>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</si>
  <si>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</si>
  <si>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</si>
  <si>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</si>
  <si>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</si>
  <si>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</si>
  <si>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</si>
  <si>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</si>
  <si>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</si>
  <si>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</si>
  <si>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</si>
  <si>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</si>
  <si>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</si>
  <si>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</si>
  <si>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</si>
  <si>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</si>
  <si>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</si>
  <si>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</si>
  <si>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</si>
  <si>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</si>
  <si>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</si>
  <si>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</si>
  <si>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</si>
  <si>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</si>
  <si>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</si>
  <si>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</si>
  <si>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</si>
  <si>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</si>
  <si>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</si>
  <si>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</si>
  <si>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</si>
  <si>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</si>
  <si>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</si>
  <si>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</si>
  <si>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</si>
  <si>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</si>
  <si>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</si>
  <si>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</si>
  <si>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</si>
  <si>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</si>
  <si>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</si>
  <si>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</si>
  <si>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</si>
  <si>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</si>
  <si>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</si>
  <si>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</si>
  <si>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</si>
  <si>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</si>
  <si>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</si>
  <si>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</si>
  <si>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</si>
  <si>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</si>
  <si>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</si>
  <si>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</si>
  <si>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</si>
  <si>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</si>
  <si>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</si>
  <si>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</si>
  <si>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</si>
  <si>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</si>
  <si>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</si>
  <si>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</si>
  <si>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</si>
  <si>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</si>
  <si>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</si>
  <si>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</si>
  <si>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</si>
  <si>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</si>
  <si>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</si>
  <si>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</si>
  <si>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</si>
  <si>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</si>
  <si>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</si>
  <si>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</si>
  <si>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</si>
  <si>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</si>
  <si>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</si>
  <si>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</si>
  <si>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</si>
  <si>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</si>
  <si>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</si>
  <si>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</si>
  <si>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</si>
  <si>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</si>
  <si>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</si>
  <si>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</si>
  <si>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</si>
  <si>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</si>
  <si>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</si>
  <si>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</si>
  <si>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</si>
  <si>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</si>
  <si>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</si>
  <si>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</si>
  <si>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</si>
  <si>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</si>
  <si>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</si>
  <si>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</si>
  <si>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</si>
  <si>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</si>
  <si>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</si>
  <si>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</si>
  <si>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</si>
  <si>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</si>
  <si>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</si>
  <si>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</si>
  <si>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</si>
  <si>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</si>
  <si>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</si>
  <si>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</si>
  <si>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</si>
  <si>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</si>
  <si>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</si>
  <si>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</si>
  <si>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</si>
  <si>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</si>
  <si>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</si>
  <si>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</si>
  <si>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</si>
  <si>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</si>
  <si>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</si>
  <si>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</si>
  <si>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</si>
  <si>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</si>
  <si>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</si>
  <si>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</si>
  <si>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</si>
  <si>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</si>
  <si>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</si>
  <si>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</si>
  <si>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</si>
  <si>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</si>
  <si>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</si>
  <si>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</si>
  <si>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</si>
  <si>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</si>
  <si>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</si>
  <si>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</si>
  <si>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</si>
  <si>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</si>
  <si>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</si>
  <si>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</si>
  <si>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</si>
  <si>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</si>
  <si>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</si>
  <si>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</si>
  <si>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</si>
  <si>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</si>
  <si>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</si>
  <si>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</si>
  <si>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</si>
  <si>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</si>
  <si>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</si>
  <si>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</si>
  <si>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</si>
  <si>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</si>
  <si>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</si>
  <si>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</si>
  <si>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</si>
  <si>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</si>
  <si>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</si>
  <si>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</si>
  <si>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</si>
  <si>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</si>
  <si>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</si>
  <si>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</si>
  <si>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</si>
  <si>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</si>
  <si>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</si>
  <si>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</si>
  <si>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</si>
  <si>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</si>
  <si>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</si>
  <si>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</si>
  <si>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</si>
  <si>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</si>
  <si>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</si>
  <si>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</si>
  <si>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</si>
  <si>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</si>
  <si>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</si>
  <si>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</si>
  <si>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</si>
  <si>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</si>
  <si>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</si>
  <si>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</si>
  <si>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</si>
  <si>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</si>
  <si>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</si>
  <si>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</si>
  <si>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</si>
  <si>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</si>
  <si>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</si>
  <si>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</si>
  <si>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</si>
  <si>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</si>
  <si>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</si>
  <si>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</si>
  <si>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</si>
  <si>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</si>
  <si>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</si>
  <si>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</si>
  <si>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</si>
  <si>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</si>
  <si>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</si>
  <si>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</si>
  <si>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</si>
  <si>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</si>
  <si>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</si>
  <si>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</si>
  <si>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</si>
  <si>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</si>
  <si>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</si>
  <si>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</si>
  <si>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</si>
  <si>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</si>
  <si>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</si>
  <si>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</si>
  <si>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</si>
  <si>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</si>
  <si>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</si>
  <si>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</si>
  <si>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</si>
  <si>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</si>
  <si>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</si>
  <si>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</si>
  <si>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</si>
  <si>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</si>
  <si>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</si>
  <si>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</si>
  <si>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</si>
  <si>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</si>
  <si>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</si>
  <si>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</si>
  <si>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</si>
  <si>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</si>
  <si>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</si>
  <si>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</si>
  <si>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</si>
  <si>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</si>
  <si>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</si>
  <si>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</si>
  <si>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</si>
  <si>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</si>
  <si>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</si>
  <si>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</si>
  <si>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</si>
  <si>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</si>
  <si>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</si>
  <si>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</si>
  <si>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</si>
  <si>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</si>
  <si>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</si>
  <si>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</si>
  <si>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</si>
  <si>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</si>
  <si>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</si>
  <si>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</si>
  <si>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</si>
  <si>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</si>
  <si>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</si>
  <si>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</si>
  <si>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</si>
  <si>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</si>
  <si>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</si>
  <si>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</si>
  <si>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</si>
  <si>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</si>
  <si>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</si>
  <si>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</si>
  <si>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</si>
  <si>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</si>
  <si>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</si>
  <si>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</si>
  <si>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</si>
  <si>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</si>
  <si>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</si>
  <si>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</si>
  <si>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</si>
  <si>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</si>
  <si>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</si>
  <si>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</si>
  <si>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</si>
  <si>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</si>
  <si>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</si>
  <si>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</si>
  <si>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</si>
  <si>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</si>
  <si>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</si>
  <si>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</si>
  <si>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</si>
  <si>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</si>
  <si>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</si>
  <si>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</si>
  <si>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</si>
  <si>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</si>
  <si>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</si>
  <si>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</si>
  <si>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</si>
  <si>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</si>
  <si>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</si>
  <si>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</si>
  <si>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</si>
  <si>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</si>
  <si>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</si>
  <si>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</si>
  <si>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</si>
  <si>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</si>
  <si>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</si>
  <si>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</si>
  <si>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</si>
  <si>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</si>
  <si>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</si>
  <si>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</si>
  <si>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</si>
  <si>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</si>
  <si>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</si>
  <si>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</si>
  <si>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</si>
  <si>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</si>
  <si>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</si>
  <si>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</si>
  <si>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</si>
  <si>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</si>
  <si>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</si>
  <si>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</si>
  <si>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</si>
  <si>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</si>
  <si>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</si>
  <si>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</si>
  <si>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</si>
  <si>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</si>
  <si>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</si>
  <si>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</si>
  <si>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</si>
  <si>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</si>
  <si>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</si>
  <si>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</si>
  <si>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</si>
  <si>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</si>
  <si>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</si>
  <si>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</si>
  <si>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</si>
  <si>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</si>
  <si>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</si>
  <si>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</si>
  <si>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</si>
  <si>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</si>
  <si>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</si>
  <si>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</si>
  <si>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</si>
  <si>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</si>
  <si>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</si>
  <si>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</si>
  <si>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</si>
  <si>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</si>
  <si>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</si>
  <si>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</si>
  <si>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</si>
  <si>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</si>
  <si>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</si>
  <si>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</si>
  <si>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</si>
  <si>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</si>
  <si>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</si>
  <si>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</si>
  <si>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</si>
  <si>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</si>
  <si>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</si>
  <si>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</si>
  <si>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</si>
  <si>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</si>
  <si>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</si>
  <si>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</si>
  <si>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</si>
  <si>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</si>
  <si>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</si>
  <si>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</si>
  <si>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</si>
  <si>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</si>
  <si>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</si>
  <si>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</si>
  <si>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</si>
  <si>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</si>
  <si>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</si>
  <si>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</si>
  <si>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</si>
  <si>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</si>
  <si>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</si>
  <si>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</si>
  <si>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</si>
  <si>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</si>
  <si>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</si>
  <si>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</si>
  <si>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</si>
  <si>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</si>
  <si>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</si>
  <si>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</si>
  <si>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</si>
  <si>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</si>
  <si>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</si>
  <si>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</si>
  <si>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</si>
  <si>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</si>
  <si>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</si>
  <si>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</si>
  <si>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</si>
  <si>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</si>
  <si>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</si>
  <si>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</si>
  <si>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</si>
  <si>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</si>
  <si>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</si>
  <si>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</si>
  <si>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</si>
  <si>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</si>
  <si>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</si>
  <si>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</si>
  <si>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</si>
  <si>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</si>
  <si>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</si>
  <si>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</si>
  <si>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</si>
  <si>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</si>
  <si>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</si>
  <si>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</si>
  <si>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</si>
  <si>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</si>
  <si>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</si>
  <si>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</si>
  <si>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</si>
  <si>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</si>
  <si>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</si>
  <si>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</si>
  <si>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</si>
  <si>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</si>
  <si>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</si>
  <si>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</si>
  <si>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</si>
  <si>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</si>
  <si>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</si>
  <si>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</si>
  <si>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</si>
  <si>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</si>
  <si>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</si>
  <si>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</si>
  <si>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</si>
  <si>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</si>
  <si>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</si>
  <si>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</si>
  <si>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</si>
  <si>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</si>
  <si>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</si>
  <si>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</si>
  <si>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</si>
  <si>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</si>
  <si>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</si>
  <si>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</si>
  <si>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</si>
  <si>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</si>
  <si>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</si>
  <si>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</si>
  <si>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</si>
  <si>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</si>
  <si>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</si>
  <si>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</si>
  <si>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</si>
  <si>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</si>
  <si>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</si>
  <si>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</si>
  <si>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</si>
  <si>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</si>
  <si>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</si>
  <si>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</si>
  <si>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</si>
  <si>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</si>
  <si>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</si>
  <si>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</si>
  <si>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</si>
  <si>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</si>
  <si>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</si>
  <si>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</si>
  <si>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</si>
  <si>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</si>
  <si>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</si>
  <si>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</si>
  <si>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</si>
  <si>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</si>
  <si>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</si>
  <si>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</si>
  <si>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</si>
  <si>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</si>
  <si>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</si>
  <si>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</si>
  <si>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</si>
  <si>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</si>
  <si>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</si>
  <si>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</si>
  <si>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</si>
  <si>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</si>
  <si>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</si>
  <si>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</si>
  <si>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</si>
  <si>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</si>
  <si>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</si>
  <si>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</si>
  <si>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</si>
  <si>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</si>
  <si>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</si>
  <si>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</si>
  <si>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</si>
  <si>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</si>
  <si>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</si>
  <si>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</si>
  <si>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</si>
  <si>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</si>
  <si>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</si>
  <si>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</si>
  <si>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</si>
  <si>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</si>
  <si>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</si>
  <si>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</si>
  <si>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</si>
  <si>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</si>
  <si>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</si>
  <si>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</si>
  <si>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</si>
  <si>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</si>
  <si>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</si>
  <si>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</si>
  <si>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</si>
  <si>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</si>
  <si>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</si>
  <si>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</si>
  <si>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</si>
  <si>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</si>
  <si>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</si>
  <si>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</si>
  <si>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</si>
  <si>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</si>
  <si>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</si>
  <si>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</si>
  <si>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</si>
  <si>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</si>
  <si>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</si>
  <si>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</si>
  <si>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</si>
  <si>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</si>
  <si>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</si>
  <si>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</si>
  <si>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</si>
  <si>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</si>
  <si>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</si>
  <si>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</si>
  <si>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</si>
  <si>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</si>
  <si>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</si>
  <si>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</si>
  <si>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</si>
  <si>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</si>
  <si>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</si>
  <si>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</si>
  <si>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</si>
  <si>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</si>
  <si>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</si>
  <si>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</si>
  <si>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</si>
  <si>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</si>
  <si>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</si>
  <si>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</si>
  <si>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</si>
  <si>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</si>
  <si>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</si>
  <si>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</si>
  <si>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</si>
  <si>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</si>
  <si>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</si>
  <si>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</si>
  <si>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</si>
  <si>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</si>
  <si>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</si>
  <si>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</si>
  <si>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</si>
  <si>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</si>
  <si>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</si>
  <si>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</si>
  <si>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</si>
  <si>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</si>
  <si>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</si>
  <si>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</si>
  <si>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</si>
  <si>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</si>
  <si>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</si>
  <si>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</si>
  <si>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</si>
  <si>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</si>
  <si>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</si>
  <si>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</si>
  <si>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</si>
  <si>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</si>
  <si>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</si>
  <si>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</si>
  <si>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</si>
  <si>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</si>
  <si>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</si>
  <si>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</si>
  <si>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</si>
  <si>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</si>
  <si>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</si>
  <si>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</si>
  <si>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</si>
  <si>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</si>
  <si>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</si>
  <si>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</si>
  <si>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</si>
  <si>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</si>
  <si>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</si>
  <si>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</si>
  <si>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</si>
  <si>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</si>
  <si>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</si>
  <si>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</si>
  <si>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</si>
  <si>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</si>
  <si>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</si>
  <si>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</si>
  <si>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</si>
  <si>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</si>
  <si>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</si>
  <si>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</si>
  <si>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</si>
  <si>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</si>
  <si>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</si>
  <si>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</si>
  <si>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</si>
  <si>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</si>
  <si>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</si>
  <si>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</si>
  <si>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</si>
  <si>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</si>
  <si>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</si>
  <si>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</si>
  <si>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</si>
  <si>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</si>
  <si>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</si>
  <si>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</si>
  <si>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</si>
  <si>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</si>
  <si>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</si>
  <si>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</si>
  <si>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</si>
  <si>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</si>
  <si>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</si>
  <si>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</si>
  <si>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</si>
  <si>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</si>
  <si>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</si>
  <si>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</si>
  <si>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</si>
  <si>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</si>
  <si>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</si>
  <si>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</si>
  <si>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</si>
  <si>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</si>
  <si>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</si>
  <si>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</si>
  <si>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</si>
  <si>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</si>
  <si>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</si>
  <si>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</si>
  <si>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</si>
  <si>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</si>
  <si>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</si>
  <si>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</si>
  <si>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</si>
  <si>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</si>
  <si>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</si>
  <si>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</si>
  <si>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</si>
  <si>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</si>
  <si>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</si>
  <si>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</si>
  <si>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</si>
  <si>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</si>
  <si>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</si>
  <si>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</si>
  <si>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</si>
  <si>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</si>
  <si>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</si>
  <si>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</si>
  <si>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</si>
  <si>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</si>
  <si>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</si>
  <si>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</si>
  <si>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</si>
  <si>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</si>
  <si>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</si>
  <si>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</si>
  <si>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</si>
  <si>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</si>
  <si>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</si>
  <si>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</si>
  <si>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</si>
  <si>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</si>
  <si>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</si>
  <si>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</si>
  <si>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</si>
  <si>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</si>
  <si>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</si>
  <si>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</si>
  <si>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</si>
  <si>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</si>
  <si>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</si>
  <si>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</si>
  <si>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</si>
  <si>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</si>
  <si>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</si>
  <si>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</si>
  <si>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</si>
  <si>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</si>
  <si>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</si>
  <si>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</si>
  <si>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</si>
  <si>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</si>
  <si>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</si>
  <si>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</si>
  <si>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</si>
  <si>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</si>
  <si>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</si>
  <si>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</si>
  <si>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</si>
  <si>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</si>
  <si>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</si>
  <si>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</si>
  <si>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</si>
  <si>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</si>
  <si>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</si>
  <si>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</si>
  <si>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</si>
  <si>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</si>
  <si>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</si>
  <si>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</si>
  <si>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</si>
  <si>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</si>
  <si>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</si>
  <si>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</si>
  <si>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</si>
  <si>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</si>
  <si>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</si>
  <si>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</si>
  <si>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</si>
  <si>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</si>
  <si>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</si>
  <si>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</si>
  <si>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</si>
  <si>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</si>
  <si>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</si>
  <si>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</si>
  <si>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</si>
  <si>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</si>
  <si>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</si>
  <si>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</si>
  <si>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</si>
  <si>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</si>
  <si>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</si>
  <si>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</si>
  <si>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</si>
  <si>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</si>
  <si>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</si>
  <si>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</si>
  <si>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</si>
  <si>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</si>
  <si>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</si>
  <si>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</si>
  <si>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</si>
  <si>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</si>
  <si>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</si>
  <si>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</si>
  <si>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</si>
  <si>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</si>
  <si>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</si>
  <si>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</si>
  <si>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</si>
  <si>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</si>
  <si>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</si>
  <si>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</si>
  <si>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</si>
  <si>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</si>
  <si>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</si>
  <si>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</si>
  <si>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</si>
  <si>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</si>
  <si>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</si>
  <si>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</si>
  <si>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</si>
  <si>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</si>
  <si>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</si>
  <si>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</si>
  <si>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</si>
  <si>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</si>
  <si>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</si>
  <si>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</si>
  <si>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</si>
  <si>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</si>
  <si>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</si>
  <si>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</si>
  <si>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</si>
  <si>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</si>
  <si>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</si>
  <si>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</si>
  <si>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</si>
  <si>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</si>
  <si>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</si>
  <si>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</si>
  <si>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</si>
  <si>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</si>
  <si>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</si>
  <si>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</si>
  <si>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</si>
  <si>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</si>
  <si>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</si>
  <si>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</si>
  <si>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</si>
  <si>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</si>
  <si>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</si>
  <si>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</si>
  <si>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</si>
  <si>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</si>
  <si>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</si>
  <si>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</si>
  <si>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</si>
  <si>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</si>
  <si>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</si>
  <si>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</si>
  <si>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</si>
  <si>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</si>
  <si>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</si>
  <si>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</si>
  <si>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</si>
  <si>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</si>
  <si>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</si>
  <si>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</si>
  <si>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</si>
  <si>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</si>
  <si>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</si>
  <si>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</si>
  <si>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</si>
  <si>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</si>
  <si>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</si>
  <si>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</si>
  <si>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</si>
  <si>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</si>
  <si>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</si>
  <si>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</si>
  <si>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</si>
  <si>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</si>
  <si>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</si>
  <si>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</si>
  <si>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</si>
  <si>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</si>
  <si>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</si>
  <si>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</si>
  <si>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</si>
  <si>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</si>
  <si>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</si>
  <si>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</si>
  <si>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</si>
  <si>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</si>
  <si>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</si>
  <si>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</si>
  <si>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</si>
  <si>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</si>
  <si>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</si>
  <si>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</si>
  <si>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</si>
  <si>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</si>
  <si>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</si>
  <si>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</si>
  <si>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</si>
  <si>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</si>
  <si>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</si>
  <si>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</si>
  <si>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</si>
  <si>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</si>
  <si>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</si>
  <si>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</si>
  <si>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</si>
  <si>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</si>
  <si>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</si>
  <si>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</si>
  <si>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</si>
  <si>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</si>
  <si>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</si>
  <si>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</si>
  <si>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</si>
  <si>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</si>
  <si>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</si>
  <si>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</si>
  <si>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</si>
  <si>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</si>
  <si>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</si>
  <si>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</si>
  <si>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</si>
  <si>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</si>
  <si>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</si>
  <si>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</si>
  <si>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</si>
  <si>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</si>
  <si>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</si>
  <si>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</si>
  <si>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</si>
  <si>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</si>
  <si>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</si>
  <si>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</si>
  <si>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</si>
  <si>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</si>
  <si>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</si>
  <si>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</si>
  <si>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</si>
  <si>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</si>
  <si>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</si>
  <si>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</si>
  <si>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</si>
  <si>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</si>
  <si>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</si>
  <si>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</si>
  <si>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</si>
  <si>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</si>
  <si>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</si>
  <si>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</si>
  <si>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</si>
  <si>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</si>
  <si>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</si>
  <si>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</si>
  <si>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</si>
  <si>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</si>
  <si>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</si>
  <si>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</si>
  <si>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</si>
  <si>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</si>
  <si>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</si>
  <si>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</si>
  <si>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</si>
  <si>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</si>
  <si>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</si>
  <si>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</si>
  <si>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</si>
  <si>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</si>
  <si>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</si>
  <si>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</si>
  <si>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</si>
  <si>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</si>
  <si>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</si>
  <si>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</si>
  <si>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</si>
  <si>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</si>
  <si>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</si>
  <si>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</si>
  <si>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</si>
  <si>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</si>
  <si>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</si>
  <si>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</si>
  <si>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</si>
  <si>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</si>
  <si>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</si>
  <si>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</si>
  <si>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</si>
  <si>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</si>
  <si>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</si>
  <si>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</si>
  <si>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</si>
  <si>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</si>
  <si>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</si>
  <si>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</si>
  <si>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</si>
  <si>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</si>
  <si>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</si>
  <si>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</si>
  <si>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</si>
  <si>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</si>
  <si>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</si>
  <si>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</si>
  <si>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</si>
  <si>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</si>
  <si>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</si>
  <si>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</si>
  <si>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</si>
  <si>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</si>
  <si>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</si>
  <si>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</si>
  <si>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</si>
  <si>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</si>
  <si>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</si>
  <si>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</si>
  <si>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</si>
  <si>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</si>
  <si>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</si>
  <si>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</si>
  <si>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</si>
  <si>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</si>
  <si>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</si>
  <si>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</si>
  <si>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</si>
  <si>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</si>
  <si>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</si>
  <si>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</si>
  <si>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</si>
  <si>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</si>
  <si>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</si>
  <si>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</si>
  <si>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</si>
  <si>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</si>
  <si>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</si>
  <si>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</si>
  <si>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</si>
  <si>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</si>
  <si>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</si>
  <si>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</si>
  <si>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</si>
  <si>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</si>
  <si>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</si>
  <si>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</si>
  <si>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</si>
  <si>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</si>
  <si>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</si>
  <si>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</si>
  <si>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</si>
  <si>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</si>
  <si>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</si>
  <si>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</si>
  <si>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</si>
  <si>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</si>
  <si>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</si>
  <si>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</si>
  <si>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</si>
  <si>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</si>
  <si>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</si>
  <si>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</si>
  <si>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</si>
  <si>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</si>
  <si>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</si>
  <si>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</si>
  <si>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</si>
  <si>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</si>
  <si>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</si>
  <si>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</si>
  <si>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</si>
  <si>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</si>
  <si>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</si>
  <si>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</si>
  <si>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</si>
  <si>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</si>
  <si>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</si>
  <si>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</si>
  <si>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</si>
  <si>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</si>
  <si>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</si>
  <si>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</si>
  <si>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</si>
  <si>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</si>
  <si>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</si>
  <si>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</si>
  <si>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</si>
  <si>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</si>
  <si>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</si>
  <si>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</si>
  <si>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</si>
  <si>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</si>
  <si>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</si>
  <si>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</si>
  <si>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</si>
  <si>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</si>
  <si>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</si>
  <si>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</si>
  <si>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</si>
  <si>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</si>
  <si>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</si>
  <si>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</si>
  <si>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</si>
  <si>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</si>
  <si>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</si>
  <si>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</si>
  <si>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</si>
  <si>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</si>
  <si>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</si>
  <si>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</si>
  <si>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</si>
  <si>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</si>
  <si>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</si>
  <si>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</si>
  <si>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</si>
  <si>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</si>
  <si>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</si>
  <si>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</si>
  <si>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</si>
  <si>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</si>
  <si>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</si>
  <si>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</si>
  <si>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</si>
  <si>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</si>
  <si>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</si>
  <si>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</si>
  <si>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</si>
  <si>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</si>
  <si>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</si>
  <si>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</si>
  <si>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</si>
  <si>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</si>
  <si>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</si>
  <si>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</si>
  <si>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</si>
  <si>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</si>
  <si>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</si>
  <si>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</si>
  <si>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</si>
  <si>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</si>
  <si>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</si>
  <si>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</si>
  <si>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</si>
  <si>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</si>
  <si>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</si>
  <si>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</si>
  <si>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</si>
  <si>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</si>
  <si>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</si>
  <si>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</si>
  <si>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</si>
  <si>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</si>
  <si>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</si>
  <si>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</si>
  <si>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</si>
  <si>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</si>
  <si>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</si>
  <si>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</si>
  <si>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</si>
  <si>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</si>
  <si>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</si>
  <si>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</si>
  <si>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</si>
  <si>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</si>
  <si>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</si>
  <si>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</si>
  <si>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</si>
  <si>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</si>
  <si>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</si>
  <si>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</si>
  <si>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</si>
  <si>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</si>
  <si>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</si>
  <si>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</si>
  <si>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</si>
  <si>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</si>
  <si>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</si>
  <si>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</si>
  <si>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</si>
  <si>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</si>
  <si>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</si>
  <si>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</si>
  <si>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</si>
  <si>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</si>
  <si>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</si>
  <si>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</si>
  <si>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</si>
  <si>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</si>
  <si>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</si>
  <si>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</si>
  <si>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</si>
  <si>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</si>
  <si>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</si>
  <si>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</si>
  <si>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</si>
  <si>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</si>
  <si>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</si>
  <si>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</si>
  <si>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</si>
  <si>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</si>
  <si>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</si>
  <si>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</si>
  <si>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</si>
  <si>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</si>
  <si>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</si>
  <si>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</si>
  <si>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</si>
  <si>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</si>
  <si>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</si>
  <si>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</si>
  <si>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</si>
  <si>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</si>
  <si>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</si>
  <si>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</si>
  <si>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</si>
  <si>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</si>
  <si>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</si>
  <si>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</si>
  <si>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</si>
  <si>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</si>
  <si>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</si>
  <si>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</si>
  <si>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</si>
  <si>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</si>
  <si>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</si>
  <si>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</si>
  <si>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</si>
  <si>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</si>
  <si>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</si>
  <si>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</si>
  <si>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</si>
  <si>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</si>
  <si>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</si>
  <si>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</si>
  <si>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</si>
  <si>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</si>
  <si>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</si>
  <si>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</si>
  <si>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</si>
  <si>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</si>
  <si>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</si>
  <si>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</si>
  <si>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</si>
  <si>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</si>
  <si>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</si>
  <si>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</si>
  <si>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</si>
  <si>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</si>
  <si>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</si>
  <si>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</si>
  <si>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</si>
  <si>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</si>
  <si>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</si>
  <si>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</si>
  <si>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</si>
  <si>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</si>
  <si>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</si>
  <si>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</si>
  <si>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</si>
  <si>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</si>
  <si>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</si>
  <si>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</si>
  <si>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</si>
  <si>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</si>
  <si>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</si>
  <si>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</si>
  <si>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</si>
  <si>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</si>
  <si>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</si>
  <si>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</si>
  <si>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</si>
  <si>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</si>
  <si>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</si>
  <si>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</si>
  <si>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</si>
  <si>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</si>
  <si>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</si>
  <si>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</si>
  <si>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</si>
  <si>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</si>
  <si>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</si>
  <si>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</si>
  <si>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</si>
  <si>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</si>
  <si>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</si>
  <si>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</si>
  <si>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</si>
  <si>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</si>
  <si>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</si>
  <si>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</si>
  <si>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</si>
  <si>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</si>
  <si>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</si>
  <si>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</si>
  <si>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</si>
  <si>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</si>
  <si>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</si>
  <si>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</si>
  <si>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</si>
  <si>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</si>
  <si>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</si>
  <si>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</si>
  <si>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</si>
  <si>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</si>
  <si>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</si>
  <si>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</si>
  <si>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</si>
  <si>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</si>
  <si>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</si>
  <si>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</si>
  <si>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</si>
  <si>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</si>
  <si>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</si>
  <si>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</si>
  <si>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</si>
  <si>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</si>
  <si>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</si>
  <si>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</si>
  <si>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</si>
  <si>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</si>
  <si>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</si>
  <si>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</si>
  <si>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</si>
  <si>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</si>
  <si>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</si>
  <si>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</si>
  <si>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</si>
  <si>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</si>
  <si>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</si>
  <si>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</si>
  <si>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</si>
  <si>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</si>
  <si>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</si>
  <si>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</si>
  <si>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</si>
  <si>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</si>
  <si>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</si>
  <si>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</si>
  <si>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</si>
  <si>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</si>
  <si>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</si>
  <si>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</si>
  <si>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</si>
  <si>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</si>
  <si>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</si>
  <si>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</si>
  <si>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</si>
  <si>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</si>
  <si>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</si>
  <si>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</si>
  <si>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</si>
  <si>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</si>
  <si>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</si>
  <si>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</si>
  <si>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</si>
  <si>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</si>
  <si>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</si>
  <si>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</si>
  <si>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</si>
  <si>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</si>
  <si>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</si>
  <si>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</si>
  <si>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</si>
  <si>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</si>
  <si>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</si>
  <si>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</si>
  <si>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</si>
  <si>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</si>
  <si>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</si>
  <si>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</si>
  <si>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</si>
  <si>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</si>
  <si>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</si>
  <si>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</si>
  <si>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</si>
  <si>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</si>
  <si>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</si>
  <si>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</si>
  <si>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</si>
  <si>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</si>
  <si>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</si>
  <si>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</si>
  <si>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</si>
  <si>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</si>
  <si>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</si>
  <si>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</si>
  <si>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</si>
  <si>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</si>
  <si>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</si>
  <si>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</si>
  <si>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</si>
  <si>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</si>
  <si>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</si>
  <si>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</si>
  <si>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</si>
  <si>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</si>
  <si>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</si>
  <si>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</si>
  <si>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</si>
  <si>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</si>
  <si>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</si>
  <si>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</si>
  <si>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</si>
  <si>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</si>
  <si>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</si>
  <si>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</si>
  <si>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</si>
  <si>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</si>
  <si>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</si>
  <si>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</si>
  <si>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</si>
  <si>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</si>
  <si>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</si>
  <si>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</si>
  <si>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</si>
  <si>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</si>
  <si>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</si>
  <si>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</si>
  <si>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</si>
  <si>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</si>
  <si>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</si>
  <si>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</si>
  <si>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</si>
  <si>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</si>
  <si>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</si>
  <si>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</si>
  <si>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</si>
  <si>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</si>
  <si>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</si>
  <si>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</si>
  <si>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</si>
  <si>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</si>
  <si>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</si>
  <si>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</si>
  <si>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</si>
  <si>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</si>
  <si>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</si>
  <si>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</si>
  <si>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</si>
  <si>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</si>
  <si>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</si>
  <si>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</si>
  <si>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</si>
  <si>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</si>
  <si>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</si>
  <si>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</si>
  <si>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</si>
  <si>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</si>
  <si>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</si>
  <si>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</si>
  <si>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</si>
  <si>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</si>
  <si>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</si>
  <si>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</si>
  <si>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</si>
  <si>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</si>
  <si>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</si>
  <si>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</si>
  <si>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</si>
  <si>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</si>
  <si>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</si>
  <si>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</si>
  <si>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</si>
  <si>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</si>
  <si>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</si>
  <si>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</si>
  <si>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</si>
  <si>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</si>
  <si>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</si>
  <si>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</si>
  <si>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</si>
  <si>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</si>
  <si>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</si>
  <si>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</si>
  <si>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</si>
  <si>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</si>
  <si>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</si>
  <si>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</si>
  <si>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</si>
  <si>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</si>
  <si>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</si>
  <si>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</si>
  <si>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</si>
  <si>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</si>
  <si>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</si>
  <si>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</si>
  <si>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</si>
  <si>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</si>
  <si>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</si>
  <si>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</si>
  <si>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</si>
  <si>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</si>
  <si>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</si>
  <si>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</si>
  <si>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</si>
  <si>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</si>
  <si>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</si>
  <si>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</si>
  <si>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</si>
  <si>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</si>
  <si>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</si>
  <si>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</si>
  <si>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</si>
  <si>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</si>
  <si>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</si>
  <si>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</si>
  <si>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</si>
  <si>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</si>
  <si>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</si>
  <si>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</si>
  <si>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</si>
  <si>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</si>
  <si>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</si>
  <si>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</si>
  <si>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</si>
  <si>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</si>
  <si>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</si>
  <si>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</si>
  <si>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</si>
  <si>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</si>
  <si>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</si>
  <si>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</si>
  <si>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</si>
  <si>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</si>
  <si>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</si>
  <si>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</si>
  <si>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</si>
  <si>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</si>
  <si>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</si>
  <si>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</si>
  <si>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</si>
  <si>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</si>
  <si>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</si>
  <si>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</si>
  <si>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</si>
  <si>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</si>
  <si>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</si>
  <si>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</si>
  <si>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</si>
  <si>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</si>
  <si>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</si>
  <si>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</si>
  <si>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</si>
  <si>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</si>
  <si>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</si>
  <si>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</si>
  <si>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</si>
  <si>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</si>
  <si>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</si>
  <si>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</si>
  <si>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</si>
  <si>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</si>
  <si>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</si>
  <si>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</si>
  <si>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</si>
  <si>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</si>
  <si>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</si>
  <si>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</si>
  <si>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</si>
  <si>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</si>
  <si>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</si>
  <si>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</si>
  <si>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</si>
  <si>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</si>
  <si>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</si>
  <si>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</si>
  <si>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</si>
  <si>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</si>
  <si>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</si>
  <si>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</si>
  <si>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</si>
  <si>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</si>
  <si>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</si>
  <si>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</si>
  <si>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</si>
  <si>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</si>
  <si>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</si>
  <si>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</si>
  <si>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</si>
  <si>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</si>
  <si>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</si>
  <si>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</si>
  <si>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</si>
  <si>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</si>
  <si>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</si>
  <si>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</si>
  <si>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</si>
  <si>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</si>
  <si>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</si>
  <si>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</si>
  <si>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</si>
  <si>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</si>
  <si>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</si>
  <si>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</si>
  <si>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</si>
  <si>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</si>
  <si>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</si>
  <si>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</si>
  <si>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</si>
  <si>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</si>
  <si>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</si>
  <si>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</si>
  <si>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</si>
  <si>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</si>
  <si>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</si>
  <si>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</si>
  <si>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</si>
  <si>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</si>
  <si>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</si>
  <si>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</si>
  <si>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</si>
  <si>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</si>
  <si>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</si>
  <si>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</si>
  <si>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</si>
  <si>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</si>
  <si>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</si>
  <si>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</si>
  <si>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</si>
  <si>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</si>
  <si>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</si>
  <si>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</si>
  <si>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</si>
  <si>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</si>
  <si>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</si>
  <si>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</si>
  <si>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</si>
  <si>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</si>
  <si>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</si>
  <si>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</si>
  <si>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</si>
  <si>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</si>
  <si>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</si>
  <si>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</si>
  <si>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</si>
  <si>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</si>
  <si>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</si>
  <si>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</si>
  <si>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</si>
  <si>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</si>
  <si>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</si>
  <si>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</si>
  <si>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</si>
  <si>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</si>
  <si>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</si>
  <si>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</si>
  <si>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</si>
  <si>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</si>
  <si>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</si>
  <si>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</si>
  <si>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</si>
  <si>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</si>
  <si>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</si>
  <si>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</si>
  <si>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</si>
  <si>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</si>
  <si>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</si>
  <si>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</si>
  <si>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</si>
  <si>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</si>
  <si>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</si>
  <si>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</si>
  <si>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</si>
  <si>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</si>
  <si>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</si>
  <si>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</si>
  <si>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</si>
  <si>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</si>
  <si>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</si>
  <si>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</si>
  <si>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</si>
  <si>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</si>
  <si>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</si>
  <si>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</si>
  <si>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</si>
  <si>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</si>
  <si>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</si>
  <si>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</si>
  <si>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</si>
  <si>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</si>
  <si>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</si>
  <si>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</si>
  <si>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</si>
  <si>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</si>
  <si>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</si>
  <si>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</si>
  <si>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</si>
  <si>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</si>
  <si>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</si>
  <si>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</si>
  <si>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</si>
  <si>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</si>
  <si>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</si>
  <si>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</si>
  <si>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</si>
  <si>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</si>
  <si>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</si>
  <si>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</si>
  <si>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</si>
  <si>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</si>
  <si>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</si>
  <si>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</si>
  <si>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</si>
  <si>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</si>
  <si>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</si>
  <si>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</si>
  <si>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</si>
  <si>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</si>
  <si>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</si>
  <si>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</si>
  <si>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</si>
  <si>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</si>
  <si>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</si>
  <si>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</si>
  <si>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</si>
  <si>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</si>
  <si>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</si>
  <si>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</si>
  <si>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</si>
  <si>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</si>
  <si>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</si>
  <si>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</si>
  <si>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</si>
  <si>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</si>
  <si>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</si>
  <si>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</si>
  <si>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</si>
  <si>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</si>
  <si>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</si>
  <si>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</si>
  <si>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</si>
  <si>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</si>
  <si>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</si>
  <si>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</si>
  <si>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</si>
  <si>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</si>
  <si>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</si>
  <si>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</si>
  <si>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</si>
  <si>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</si>
  <si>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</si>
  <si>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</si>
  <si>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</si>
  <si>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</si>
  <si>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</si>
  <si>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</si>
  <si>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</si>
  <si>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</si>
  <si>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</si>
  <si>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</si>
  <si>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</si>
  <si>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</si>
  <si>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</si>
  <si>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</si>
  <si>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</si>
  <si>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</si>
  <si>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</si>
  <si>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</si>
  <si>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</si>
  <si>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</si>
  <si>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</si>
  <si>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</si>
  <si>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</si>
  <si>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</si>
  <si>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</si>
  <si>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</si>
  <si>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</si>
  <si>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</si>
  <si>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</si>
  <si>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</si>
  <si>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</si>
  <si>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</si>
  <si>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</si>
  <si>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</si>
  <si>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</si>
  <si>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</si>
  <si>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</si>
  <si>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</si>
  <si>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</si>
  <si>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</si>
  <si>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</si>
  <si>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</si>
  <si>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</si>
  <si>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</si>
  <si>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</si>
  <si>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</si>
  <si>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</si>
  <si>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</si>
  <si>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</si>
  <si>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</si>
  <si>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</si>
  <si>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</si>
  <si>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</si>
  <si>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</si>
  <si>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</si>
  <si>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</si>
  <si>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</si>
  <si>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</si>
  <si>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</si>
  <si>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</si>
  <si>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</si>
  <si>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</si>
  <si>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</si>
  <si>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</si>
  <si>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</si>
  <si>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</si>
  <si>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</si>
  <si>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</si>
  <si>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</si>
  <si>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</si>
  <si>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</si>
  <si>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</si>
  <si>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</si>
  <si>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</si>
  <si>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</si>
  <si>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</si>
  <si>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</si>
  <si>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</si>
  <si>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</si>
  <si>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</si>
  <si>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</si>
  <si>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</si>
  <si>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</si>
  <si>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</si>
  <si>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</si>
  <si>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</si>
  <si>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</si>
  <si>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</si>
  <si>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</si>
  <si>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</si>
  <si>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</si>
  <si>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</si>
  <si>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</si>
  <si>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</si>
  <si>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</si>
  <si>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</si>
  <si>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</si>
  <si>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</si>
  <si>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</si>
  <si>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</si>
  <si>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</si>
  <si>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</si>
  <si>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</si>
  <si>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</si>
  <si>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</si>
  <si>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</si>
  <si>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</si>
  <si>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</si>
  <si>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</si>
  <si>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</si>
  <si>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</si>
  <si>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</si>
  <si>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</si>
  <si>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</si>
  <si>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</si>
  <si>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</si>
  <si>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</si>
  <si>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</si>
  <si>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</si>
  <si>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</si>
  <si>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</si>
  <si>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</si>
  <si>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</si>
  <si>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</si>
  <si>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</si>
  <si>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</si>
  <si>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</si>
  <si>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</si>
  <si>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</si>
  <si>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</si>
  <si>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</si>
  <si>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</si>
  <si>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</si>
  <si>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</si>
  <si>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</si>
  <si>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</si>
  <si>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</si>
  <si>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</si>
  <si>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</si>
  <si>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</si>
  <si>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</si>
  <si>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</si>
  <si>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</si>
  <si>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</si>
  <si>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</si>
  <si>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</si>
  <si>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</si>
  <si>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</si>
  <si>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</si>
  <si>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</si>
  <si>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</si>
  <si>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</si>
  <si>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</si>
  <si>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</si>
  <si>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</si>
  <si>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</si>
  <si>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</si>
  <si>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</si>
  <si>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</si>
  <si>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</si>
  <si>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</si>
  <si>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</si>
  <si>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</si>
  <si>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</si>
  <si>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</si>
  <si>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</si>
  <si>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</si>
  <si>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</si>
  <si>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</si>
  <si>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</si>
  <si>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</si>
  <si>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</si>
  <si>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</si>
  <si>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</si>
  <si>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</si>
  <si>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</si>
  <si>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</si>
  <si>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</si>
  <si>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</si>
  <si>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</si>
  <si>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</si>
  <si>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</si>
  <si>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</si>
  <si>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</si>
  <si>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</si>
  <si>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</si>
  <si>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</si>
  <si>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</si>
  <si>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</si>
  <si>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</si>
  <si>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</si>
  <si>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</si>
  <si>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</si>
  <si>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</si>
  <si>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</si>
  <si>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</si>
  <si>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</si>
  <si>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</si>
  <si>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</si>
  <si>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</si>
  <si>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</si>
  <si>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</si>
  <si>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</si>
  <si>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</si>
  <si>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</si>
  <si>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</si>
  <si>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</si>
  <si>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</si>
  <si>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</si>
  <si>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</si>
  <si>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</si>
  <si>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</si>
  <si>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</si>
  <si>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</si>
  <si>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</si>
  <si>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</si>
  <si>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</si>
  <si>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</si>
  <si>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</si>
  <si>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</si>
  <si>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</si>
  <si>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</si>
  <si>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</si>
  <si>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</si>
  <si>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</si>
  <si>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</si>
  <si>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</si>
  <si>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</si>
  <si>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</si>
  <si>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</si>
  <si>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</si>
  <si>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</si>
  <si>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</si>
  <si>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</si>
  <si>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</si>
  <si>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</si>
  <si>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</si>
  <si>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</si>
  <si>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</si>
  <si>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</si>
  <si>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</si>
  <si>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</si>
  <si>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</si>
  <si>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</si>
  <si>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</si>
  <si>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</si>
  <si>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</si>
  <si>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</si>
  <si>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</si>
  <si>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</si>
  <si>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</si>
  <si>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</si>
  <si>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</si>
  <si>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</si>
  <si>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</si>
  <si>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</si>
  <si>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</si>
  <si>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</si>
  <si>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</si>
  <si>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</si>
  <si>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</si>
  <si>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</si>
  <si>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</si>
  <si>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</si>
  <si>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</si>
  <si>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</si>
  <si>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</si>
  <si>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</si>
  <si>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</si>
  <si>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</si>
  <si>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</si>
  <si>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</si>
  <si>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</si>
  <si>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</si>
  <si>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</si>
  <si>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</si>
  <si>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</si>
  <si>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</si>
  <si>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</si>
  <si>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</si>
  <si>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</si>
  <si>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</si>
  <si>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</si>
  <si>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</si>
  <si>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</si>
  <si>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</si>
  <si>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</si>
  <si>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</si>
  <si>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</si>
  <si>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</si>
  <si>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</si>
  <si>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</si>
  <si>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</si>
  <si>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</si>
  <si>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</si>
  <si>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</si>
  <si>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</si>
  <si>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</si>
  <si>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</si>
  <si>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</si>
  <si>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</si>
  <si>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</si>
  <si>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</si>
  <si>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</si>
  <si>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</si>
  <si>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</si>
  <si>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</si>
  <si>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</si>
  <si>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</si>
  <si>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</si>
  <si>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</si>
  <si>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</si>
  <si>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</si>
  <si>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</si>
  <si>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</si>
  <si>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</si>
  <si>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</si>
  <si>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</si>
  <si>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</si>
  <si>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</si>
  <si>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</si>
  <si>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</si>
  <si>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</si>
  <si>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</si>
  <si>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</si>
  <si>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</si>
  <si>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</si>
  <si>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</si>
  <si>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</si>
  <si>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</si>
  <si>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</si>
  <si>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</si>
  <si>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</si>
  <si>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</si>
  <si>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</si>
  <si>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</si>
  <si>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</si>
  <si>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</si>
  <si>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</si>
  <si>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</si>
  <si>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</si>
  <si>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</si>
  <si>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</si>
  <si>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</si>
  <si>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</si>
  <si>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</si>
  <si>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</si>
  <si>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</si>
  <si>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</si>
  <si>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</si>
  <si>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</si>
  <si>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</si>
  <si>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</si>
  <si>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</si>
  <si>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</si>
  <si>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</si>
  <si>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</si>
  <si>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</si>
  <si>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</si>
  <si>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</si>
  <si>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</si>
  <si>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</si>
  <si>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</si>
  <si>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</si>
  <si>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</si>
  <si>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</si>
  <si>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</si>
  <si>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</si>
  <si>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</si>
  <si>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</si>
  <si>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</si>
  <si>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</si>
  <si>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</si>
  <si>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</si>
  <si>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</si>
  <si>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</si>
  <si>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</si>
  <si>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</si>
  <si>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</si>
  <si>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</si>
  <si>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</si>
  <si>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</si>
  <si>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</si>
  <si>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</si>
  <si>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</si>
  <si>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</si>
  <si>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</si>
  <si>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</si>
  <si>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</si>
  <si>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</si>
  <si>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</si>
  <si>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</si>
  <si>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</si>
  <si>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</si>
  <si>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</si>
  <si>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</si>
  <si>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</si>
  <si>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</si>
  <si>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</si>
  <si>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</si>
  <si>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</si>
  <si>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</si>
  <si>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</si>
  <si>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</si>
  <si>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</si>
  <si>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</si>
  <si>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</si>
  <si>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</si>
  <si>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</si>
  <si>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</si>
  <si>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</si>
  <si>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</si>
  <si>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</si>
  <si>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</si>
  <si>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</si>
  <si>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</si>
  <si>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</si>
  <si>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</si>
  <si>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</si>
  <si>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</si>
  <si>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</si>
  <si>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</si>
  <si>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</si>
  <si>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</si>
  <si>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</si>
  <si>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</si>
  <si>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</si>
  <si>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</si>
  <si>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</si>
  <si>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</si>
  <si>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</si>
  <si>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</si>
  <si>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</si>
  <si>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</si>
  <si>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</si>
  <si>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</si>
  <si>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</si>
  <si>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</si>
  <si>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</si>
  <si>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</si>
  <si>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</si>
  <si>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</si>
  <si>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</si>
  <si>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</si>
  <si>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</si>
  <si>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</si>
  <si>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</si>
  <si>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</si>
  <si>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</si>
  <si>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</si>
  <si>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</si>
  <si>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</si>
  <si>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</si>
  <si>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</si>
  <si>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</si>
  <si>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</si>
  <si>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</si>
  <si>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</si>
  <si>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</si>
  <si>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</si>
  <si>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</si>
  <si>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</si>
  <si>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</si>
  <si>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</si>
  <si>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</si>
  <si>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</si>
  <si>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</si>
  <si>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</si>
  <si>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</si>
  <si>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</si>
  <si>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</si>
  <si>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</si>
  <si>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</si>
  <si>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</si>
  <si>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</si>
  <si>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</si>
  <si>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</si>
  <si>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</si>
  <si>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</si>
  <si>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</si>
  <si>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</si>
  <si>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</si>
  <si>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</si>
  <si>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</si>
  <si>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</si>
  <si>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</si>
  <si>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</si>
  <si>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</si>
  <si>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</si>
  <si>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</si>
  <si>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</si>
  <si>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</si>
  <si>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</si>
  <si>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</si>
  <si>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</si>
  <si>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</si>
  <si>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</si>
  <si>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</si>
  <si>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</si>
  <si>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</si>
  <si>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</si>
  <si>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</si>
  <si>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</si>
  <si>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</si>
  <si>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</si>
  <si>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</si>
  <si>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</si>
  <si>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</si>
  <si>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</si>
  <si>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</si>
  <si>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</si>
  <si>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</si>
  <si>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</si>
  <si>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</si>
  <si>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</si>
  <si>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</si>
  <si>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</si>
  <si>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</si>
  <si>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</si>
  <si>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</si>
  <si>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</si>
  <si>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</si>
  <si>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</si>
  <si>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</si>
  <si>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</si>
  <si>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</si>
  <si>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</si>
  <si>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</si>
  <si>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</si>
  <si>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</si>
  <si>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</si>
  <si>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</si>
  <si>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</si>
  <si>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</si>
  <si>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</si>
  <si>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</si>
  <si>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</si>
  <si>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</si>
  <si>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</si>
  <si>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</si>
  <si>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</si>
  <si>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</si>
  <si>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</si>
  <si>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</si>
  <si>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</si>
  <si>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</si>
  <si>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</si>
  <si>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</si>
  <si>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</si>
  <si>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</si>
  <si>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</si>
  <si>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</si>
  <si>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</si>
  <si>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</si>
  <si>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</si>
  <si>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</si>
  <si>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</si>
  <si>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</si>
  <si>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</si>
  <si>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</si>
  <si>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</si>
  <si>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</si>
  <si>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</si>
  <si>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</si>
  <si>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</si>
  <si>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</si>
  <si>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</si>
  <si>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</si>
  <si>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</si>
  <si>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</si>
  <si>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</si>
  <si>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</si>
  <si>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</si>
  <si>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</si>
  <si>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</si>
  <si>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</si>
  <si>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</si>
  <si>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</si>
  <si>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</si>
  <si>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</si>
  <si>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</si>
  <si>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</si>
  <si>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</si>
  <si>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</si>
  <si>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</si>
  <si>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</si>
  <si>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</si>
  <si>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</si>
  <si>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</si>
  <si>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</si>
  <si>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</si>
  <si>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</si>
  <si>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</si>
  <si>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</si>
  <si>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</si>
  <si>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</si>
  <si>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</si>
  <si>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</si>
  <si>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</si>
  <si>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</si>
  <si>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</si>
  <si>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</si>
  <si>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</si>
  <si>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</si>
  <si>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</si>
  <si>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</si>
  <si>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</si>
  <si>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</si>
  <si>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</si>
  <si>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</si>
  <si>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</si>
  <si>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</si>
  <si>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</si>
  <si>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</si>
  <si>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</si>
  <si>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</si>
  <si>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</si>
  <si>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</si>
  <si>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</si>
  <si>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</si>
  <si>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</si>
  <si>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</si>
  <si>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</si>
  <si>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</si>
  <si>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</si>
  <si>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</si>
  <si>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</si>
  <si>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</si>
  <si>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</si>
  <si>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</si>
  <si>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</si>
  <si>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</si>
  <si>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</si>
  <si>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</si>
  <si>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</si>
  <si>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</si>
  <si>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</si>
  <si>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</si>
  <si>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</si>
  <si>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</si>
  <si>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</si>
  <si>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</si>
  <si>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</si>
  <si>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</si>
  <si>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</si>
  <si>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</si>
  <si>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</si>
  <si>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</si>
  <si>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</si>
  <si>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</si>
  <si>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</si>
  <si>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</si>
  <si>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</si>
  <si>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</si>
  <si>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</si>
  <si>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</si>
  <si>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</si>
  <si>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</si>
  <si>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</si>
  <si>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</si>
  <si>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</si>
  <si>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</si>
  <si>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</si>
  <si>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</si>
  <si>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</si>
  <si>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</si>
  <si>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</si>
  <si>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</si>
  <si>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</si>
  <si>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</si>
  <si>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</si>
  <si>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</si>
  <si>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</si>
  <si>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</si>
  <si>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</si>
  <si>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</si>
  <si>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</si>
  <si>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</si>
  <si>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</si>
  <si>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</si>
  <si>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</si>
  <si>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</si>
  <si>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</si>
  <si>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</si>
  <si>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</si>
  <si>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</si>
  <si>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</si>
  <si>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</si>
  <si>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</si>
  <si>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</si>
  <si>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</si>
  <si>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</si>
  <si>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</si>
  <si>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</si>
  <si>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</si>
  <si>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</si>
  <si>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</si>
  <si>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</si>
  <si>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</si>
  <si>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</si>
  <si>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</si>
  <si>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</si>
  <si>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</si>
  <si>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</si>
  <si>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</si>
  <si>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</si>
  <si>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</si>
  <si>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</si>
  <si>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</si>
  <si>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</si>
  <si>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</si>
  <si>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</si>
  <si>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</si>
  <si>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</si>
  <si>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</si>
  <si>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</si>
  <si>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</si>
  <si>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</si>
  <si>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</si>
  <si>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</si>
  <si>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</si>
  <si>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</si>
  <si>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</si>
  <si>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</si>
  <si>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</si>
  <si>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</si>
  <si>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</si>
  <si>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</si>
  <si>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</si>
  <si>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</si>
  <si>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</si>
  <si>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</si>
  <si>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</si>
  <si>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</si>
  <si>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</si>
  <si>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</si>
  <si>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</si>
  <si>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</si>
  <si>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</si>
  <si>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</si>
  <si>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</si>
  <si>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</si>
  <si>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</si>
  <si>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</si>
  <si>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</si>
  <si>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</si>
  <si>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</si>
  <si>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</si>
  <si>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</si>
  <si>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</si>
  <si>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</si>
  <si>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</si>
  <si>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</si>
  <si>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</si>
  <si>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</si>
  <si>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</si>
  <si>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</si>
  <si>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</si>
  <si>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</si>
  <si>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</si>
  <si>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</si>
  <si>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</si>
  <si>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</si>
  <si>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</si>
  <si>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</si>
  <si>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</si>
  <si>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</si>
  <si>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</si>
  <si>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</si>
  <si>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</si>
  <si>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</si>
  <si>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</si>
  <si>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</si>
  <si>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</si>
  <si>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</si>
  <si>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</si>
  <si>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</si>
  <si>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</si>
  <si>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</si>
  <si>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</si>
  <si>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</si>
  <si>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</si>
  <si>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</si>
  <si>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</si>
  <si>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</si>
  <si>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</si>
  <si>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</si>
  <si>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</si>
  <si>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</si>
  <si>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</si>
  <si>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</si>
  <si>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</si>
  <si>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</si>
  <si>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</si>
  <si>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</si>
  <si>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</si>
  <si>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</si>
  <si>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</si>
  <si>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</si>
  <si>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</si>
  <si>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</si>
  <si>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</si>
  <si>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</si>
  <si>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</si>
  <si>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</si>
  <si>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</si>
  <si>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</si>
  <si>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</si>
  <si>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</si>
  <si>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</si>
  <si>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</si>
  <si>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</si>
  <si>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</si>
  <si>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</si>
  <si>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</si>
  <si>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</si>
  <si>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</si>
  <si>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</si>
  <si>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</si>
  <si>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</si>
  <si>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</si>
  <si>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</si>
  <si>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</si>
  <si>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</si>
  <si>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</si>
  <si>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</si>
  <si>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</si>
  <si>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</si>
  <si>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</si>
  <si>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</si>
  <si>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</si>
  <si>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</si>
  <si>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</si>
  <si>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</si>
  <si>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</si>
  <si>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</si>
  <si>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</si>
  <si>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</si>
  <si>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</si>
  <si>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</si>
  <si>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</si>
  <si>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</si>
  <si>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</si>
  <si>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</si>
  <si>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</si>
  <si>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</si>
  <si>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</si>
  <si>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</si>
  <si>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</si>
  <si>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</si>
  <si>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</si>
  <si>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</si>
  <si>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</si>
  <si>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</si>
  <si>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</si>
  <si>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</si>
  <si>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</si>
  <si>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</si>
  <si>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</si>
  <si>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</si>
  <si>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</si>
  <si>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</si>
  <si>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</si>
  <si>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</si>
  <si>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</si>
  <si>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</si>
  <si>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</si>
  <si>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</si>
  <si>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</si>
  <si>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</si>
  <si>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</si>
  <si>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</si>
  <si>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</si>
  <si>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</si>
  <si>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</si>
  <si>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</si>
  <si>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</si>
  <si>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</si>
  <si>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</si>
  <si>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</si>
  <si>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</si>
  <si>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</si>
  <si>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</si>
  <si>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</si>
  <si>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</si>
  <si>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</si>
  <si>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</si>
  <si>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</si>
  <si>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</si>
  <si>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</si>
  <si>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</si>
  <si>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</si>
  <si>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</si>
  <si>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</si>
  <si>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</si>
  <si>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</si>
  <si>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</si>
  <si>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</si>
  <si>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</si>
  <si>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</si>
  <si>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</si>
  <si>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</si>
  <si>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</si>
  <si>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</si>
  <si>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</si>
  <si>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</si>
  <si>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</si>
  <si>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</si>
  <si>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</si>
  <si>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</si>
  <si>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</si>
  <si>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</si>
  <si>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</si>
  <si>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</si>
  <si>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</si>
  <si>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</si>
  <si>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</si>
  <si>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</si>
  <si>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</si>
  <si>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</si>
  <si>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</si>
  <si>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</si>
  <si>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</si>
  <si>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</si>
  <si>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</si>
  <si>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</si>
  <si>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</si>
  <si>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</si>
  <si>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</si>
  <si>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</si>
  <si>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</si>
  <si>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</si>
  <si>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</si>
  <si>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</si>
  <si>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</si>
  <si>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</si>
  <si>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</si>
  <si>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</si>
  <si>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</si>
  <si>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</si>
  <si>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</si>
  <si>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</si>
  <si>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</si>
  <si>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</si>
  <si>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</si>
  <si>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</si>
  <si>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</si>
  <si>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</si>
  <si>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</si>
  <si>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</si>
  <si>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</si>
  <si>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</si>
  <si>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</si>
  <si>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</si>
  <si>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</si>
  <si>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</si>
  <si>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</si>
  <si>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</si>
  <si>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</si>
  <si>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</si>
  <si>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</si>
  <si>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</si>
  <si>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</si>
  <si>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</si>
  <si>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</si>
  <si>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</si>
  <si>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</si>
  <si>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</si>
  <si>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</si>
  <si>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</si>
  <si>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</si>
  <si>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</si>
  <si>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</si>
  <si>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</si>
  <si>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</si>
  <si>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</si>
  <si>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</si>
  <si>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</si>
  <si>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</si>
  <si>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</si>
  <si>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</si>
  <si>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</si>
  <si>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</si>
  <si>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</si>
  <si>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</si>
  <si>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</si>
  <si>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</si>
  <si>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</si>
  <si>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</si>
  <si>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</si>
  <si>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</si>
  <si>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</si>
  <si>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</si>
  <si>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</si>
  <si>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</si>
  <si>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</si>
  <si>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</si>
  <si>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</si>
  <si>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</si>
  <si>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</si>
  <si>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</si>
  <si>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</si>
  <si>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</si>
  <si>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</si>
  <si>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</si>
  <si>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</si>
  <si>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</si>
  <si>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</si>
  <si>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</si>
  <si>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</si>
  <si>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</si>
  <si>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</si>
  <si>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</si>
  <si>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</si>
  <si>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</si>
  <si>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</si>
  <si>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</si>
  <si>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</si>
  <si>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</si>
  <si>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</si>
  <si>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</si>
  <si>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</si>
  <si>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</si>
  <si>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</si>
  <si>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</si>
  <si>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</si>
  <si>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</si>
  <si>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</si>
  <si>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</si>
  <si>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</si>
  <si>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</si>
  <si>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</si>
  <si>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</si>
  <si>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</si>
  <si>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</si>
  <si>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</si>
  <si>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</si>
  <si>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</si>
  <si>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</si>
  <si>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</si>
  <si>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</si>
  <si>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</si>
  <si>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</si>
  <si>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</si>
  <si>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</si>
  <si>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</si>
  <si>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</si>
  <si>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</si>
  <si>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</si>
  <si>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</si>
  <si>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</si>
  <si>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</si>
  <si>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</si>
  <si>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</si>
  <si>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</si>
  <si>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</si>
  <si>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</si>
  <si>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</si>
  <si>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</si>
  <si>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</si>
  <si>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</si>
  <si>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</si>
  <si>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</si>
  <si>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</si>
  <si>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</si>
  <si>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</si>
  <si>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</si>
  <si>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</si>
  <si>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</si>
  <si>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</si>
  <si>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</si>
  <si>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</si>
  <si>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</si>
  <si>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</si>
  <si>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</si>
  <si>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</si>
  <si>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</si>
  <si>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</si>
  <si>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</si>
  <si>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</si>
  <si>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</si>
  <si>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</si>
  <si>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</si>
  <si>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</si>
  <si>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</si>
  <si>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</si>
  <si>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</si>
  <si>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</si>
  <si>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</si>
  <si>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</si>
  <si>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</si>
  <si>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</si>
  <si>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</si>
  <si>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</si>
  <si>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</si>
  <si>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</si>
  <si>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</si>
  <si>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</si>
  <si>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</si>
  <si>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</si>
  <si>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</si>
  <si>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</si>
  <si>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</si>
  <si>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</si>
  <si>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</si>
  <si>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</si>
  <si>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</si>
  <si>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</si>
  <si>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</si>
  <si>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</si>
  <si>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</si>
  <si>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</si>
  <si>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</si>
  <si>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</si>
  <si>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</si>
  <si>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</si>
  <si>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</si>
  <si>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</si>
  <si>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</si>
  <si>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</si>
  <si>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</si>
  <si>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</si>
  <si>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</si>
  <si>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</si>
  <si>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</si>
  <si>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</si>
  <si>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</si>
  <si>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</si>
  <si>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</si>
  <si>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</si>
  <si>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</si>
  <si>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</si>
  <si>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</si>
  <si>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</si>
  <si>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</si>
  <si>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</si>
  <si>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</si>
  <si>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</si>
  <si>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</si>
  <si>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</si>
  <si>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</si>
  <si>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</si>
  <si>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</si>
  <si>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</si>
  <si>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</si>
  <si>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</si>
  <si>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</si>
  <si>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</si>
  <si>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</si>
  <si>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</si>
  <si>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</si>
  <si>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</si>
  <si>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</si>
  <si>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</si>
  <si>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</si>
  <si>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</si>
  <si>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</si>
  <si>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</si>
  <si>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</si>
  <si>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</si>
  <si>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</si>
  <si>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</si>
  <si>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</si>
  <si>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</si>
  <si>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</si>
  <si>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</si>
  <si>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</si>
  <si>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</si>
  <si>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</si>
  <si>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</si>
  <si>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</si>
  <si>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</si>
  <si>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</si>
  <si>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</si>
  <si>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</si>
  <si>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</si>
  <si>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</si>
  <si>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</si>
  <si>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</si>
  <si>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</si>
  <si>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</si>
  <si>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</si>
  <si>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</si>
  <si>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</si>
  <si>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</si>
  <si>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</si>
  <si>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</si>
  <si>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</si>
  <si>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</si>
  <si>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</si>
  <si>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</si>
  <si>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</si>
  <si>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</si>
  <si>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</si>
  <si>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</si>
  <si>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</si>
  <si>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</si>
  <si>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</si>
  <si>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</si>
  <si>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</si>
  <si>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</si>
  <si>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</si>
  <si>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</si>
  <si>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</si>
  <si>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</si>
  <si>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</si>
  <si>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</si>
  <si>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</si>
  <si>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</si>
  <si>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</si>
  <si>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</si>
  <si>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</si>
  <si>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</si>
  <si>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</si>
  <si>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</si>
  <si>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</si>
  <si>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</si>
  <si>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</si>
  <si>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</si>
  <si>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</si>
  <si>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</si>
  <si>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</si>
  <si>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</si>
  <si>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</si>
  <si>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</si>
  <si>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</si>
  <si>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</si>
  <si>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</si>
  <si>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</si>
  <si>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</si>
  <si>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</si>
  <si>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</si>
  <si>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</si>
  <si>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</si>
  <si>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</si>
  <si>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</si>
  <si>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</si>
  <si>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</si>
  <si>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</si>
  <si>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</si>
  <si>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</si>
  <si>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</si>
  <si>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</si>
  <si>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</si>
  <si>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</si>
  <si>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</si>
  <si>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</si>
  <si>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</si>
  <si>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</si>
  <si>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</si>
  <si>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</si>
  <si>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</si>
  <si>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</si>
  <si>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</si>
  <si>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</si>
  <si>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</si>
  <si>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</si>
  <si>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</si>
  <si>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</si>
  <si>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</si>
  <si>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</si>
  <si>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</si>
  <si>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</si>
  <si>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</si>
  <si>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</si>
  <si>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</si>
  <si>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</si>
  <si>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</si>
  <si>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</si>
  <si>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</si>
  <si>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</si>
  <si>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</si>
  <si>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</si>
  <si>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</si>
  <si>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</si>
  <si>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</si>
  <si>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</si>
  <si>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</si>
  <si>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</si>
  <si>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</si>
  <si>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</si>
  <si>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</si>
  <si>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</si>
  <si>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</si>
  <si>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</si>
  <si>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</si>
  <si>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</si>
  <si>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</si>
  <si>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</si>
  <si>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</si>
  <si>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</si>
  <si>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</si>
  <si>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</si>
  <si>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</si>
  <si>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</si>
  <si>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</si>
  <si>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</si>
  <si>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</si>
  <si>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</si>
  <si>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</si>
  <si>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</si>
  <si>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</si>
  <si>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</si>
  <si>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</si>
  <si>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</si>
  <si>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</si>
  <si>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</si>
  <si>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</si>
  <si>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</si>
  <si>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</si>
  <si>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</si>
  <si>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</si>
  <si>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</si>
  <si>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</si>
  <si>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</si>
  <si>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</si>
  <si>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</si>
  <si>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</si>
  <si>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</si>
  <si>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</si>
  <si>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</si>
  <si>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</si>
  <si>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</si>
  <si>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</si>
  <si>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</si>
  <si>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</si>
  <si>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</si>
  <si>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</si>
  <si>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</si>
  <si>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</si>
  <si>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</si>
  <si>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</si>
  <si>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</si>
  <si>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</si>
  <si>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</si>
  <si>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</si>
  <si>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</si>
  <si>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</si>
  <si>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</si>
  <si>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</si>
  <si>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</si>
  <si>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</si>
  <si>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</si>
  <si>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</si>
  <si>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</si>
  <si>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</si>
  <si>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</si>
  <si>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</si>
  <si>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</si>
  <si>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</si>
  <si>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</si>
  <si>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</si>
  <si>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</si>
  <si>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</si>
  <si>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</si>
  <si>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</si>
  <si>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</si>
  <si>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</si>
  <si>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</si>
  <si>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</si>
  <si>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</si>
  <si>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</si>
  <si>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</si>
  <si>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</si>
  <si>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</si>
  <si>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</si>
  <si>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</si>
  <si>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</si>
  <si>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</si>
  <si>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</si>
  <si>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</si>
  <si>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</si>
  <si>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</si>
  <si>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</si>
  <si>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</si>
  <si>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</si>
  <si>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</si>
  <si>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</si>
  <si>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</si>
  <si>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</si>
  <si>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</si>
  <si>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</si>
  <si>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</si>
  <si>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</si>
  <si>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</si>
  <si>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</si>
  <si>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</si>
  <si>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</si>
  <si>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</si>
  <si>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</si>
  <si>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</si>
  <si>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</si>
  <si>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</si>
  <si>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</si>
  <si>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</si>
  <si>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</si>
  <si>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</si>
  <si>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</si>
  <si>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</si>
  <si>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</si>
  <si>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</si>
  <si>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</si>
  <si>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</si>
  <si>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</si>
  <si>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</si>
  <si>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</si>
  <si>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</si>
  <si>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</si>
  <si>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</si>
  <si>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</si>
  <si>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</si>
  <si>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</si>
  <si>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</si>
  <si>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</si>
  <si>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</si>
  <si>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</si>
  <si>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</si>
  <si>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</si>
  <si>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</si>
  <si>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</si>
  <si>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</si>
  <si>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</si>
  <si>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</si>
  <si>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</si>
  <si>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</si>
  <si>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</si>
  <si>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</si>
  <si>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</si>
  <si>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</si>
  <si>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</si>
  <si>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</si>
  <si>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</si>
  <si>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</si>
  <si>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</si>
  <si>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</si>
  <si>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</si>
  <si>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</si>
  <si>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</si>
  <si>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</si>
  <si>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</si>
  <si>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</si>
  <si>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</si>
  <si>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</si>
  <si>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</si>
  <si>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</si>
  <si>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</si>
  <si>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</si>
  <si>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</si>
  <si>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</si>
  <si>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</si>
  <si>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</si>
  <si>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</si>
  <si>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</si>
  <si>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</si>
  <si>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</si>
  <si>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</si>
  <si>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</si>
  <si>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</si>
  <si>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</si>
  <si>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</si>
  <si>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</si>
  <si>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</si>
  <si>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</si>
  <si>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</si>
  <si>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</si>
  <si>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</si>
  <si>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</si>
  <si>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</si>
  <si>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</si>
  <si>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</si>
  <si>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</si>
  <si>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</si>
  <si>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</si>
  <si>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</si>
  <si>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</si>
  <si>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</si>
  <si>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</si>
  <si>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</si>
  <si>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</si>
  <si>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</si>
  <si>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</si>
  <si>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</si>
  <si>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</si>
  <si>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</si>
  <si>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</si>
  <si>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</si>
  <si>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</si>
  <si>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</si>
  <si>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</si>
  <si>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</si>
  <si>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</si>
  <si>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</si>
  <si>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</si>
  <si>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</si>
  <si>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</si>
  <si>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</si>
  <si>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</si>
  <si>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</si>
  <si>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</si>
  <si>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</si>
  <si>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</si>
  <si>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</si>
  <si>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</si>
  <si>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</si>
  <si>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</si>
  <si>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</si>
  <si>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</si>
  <si>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</si>
  <si>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</si>
  <si>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</si>
  <si>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</si>
  <si>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</si>
  <si>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</si>
  <si>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</si>
  <si>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</si>
  <si>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</si>
  <si>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</si>
  <si>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</si>
  <si>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</si>
  <si>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</si>
  <si>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</si>
  <si>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</si>
  <si>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</si>
  <si>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</si>
  <si>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</si>
  <si>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</si>
  <si>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</si>
  <si>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</si>
  <si>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</si>
  <si>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</si>
  <si>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</si>
  <si>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</si>
  <si>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</si>
  <si>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</si>
  <si>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</si>
  <si>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</si>
  <si>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</si>
  <si>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</si>
  <si>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</si>
  <si>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</si>
  <si>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</si>
  <si>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</si>
  <si>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</si>
  <si>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</si>
  <si>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</si>
  <si>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</si>
  <si>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</si>
  <si>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</si>
  <si>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</si>
  <si>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</si>
  <si>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</si>
  <si>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</si>
  <si>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</si>
  <si>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</si>
  <si>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</si>
  <si>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</si>
  <si>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</si>
  <si>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</si>
  <si>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</si>
  <si>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</si>
  <si>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</si>
  <si>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</si>
  <si>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</si>
  <si>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</si>
  <si>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</si>
  <si>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</si>
  <si>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</si>
  <si>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</si>
  <si>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</si>
  <si>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</si>
  <si>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</si>
  <si>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</si>
  <si>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</si>
  <si>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</si>
  <si>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</si>
  <si>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</si>
  <si>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</si>
  <si>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</si>
  <si>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</si>
  <si>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</si>
  <si>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</si>
  <si>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</si>
  <si>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</si>
  <si>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</si>
  <si>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</si>
  <si>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</si>
  <si>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</si>
  <si>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</si>
  <si>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</si>
  <si>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</si>
  <si>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</si>
  <si>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</si>
  <si>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</si>
  <si>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</si>
  <si>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</si>
  <si>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</si>
  <si>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</si>
  <si>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</si>
  <si>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</si>
  <si>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</si>
  <si>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</si>
  <si>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</si>
  <si>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</si>
  <si>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</si>
  <si>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</si>
  <si>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</si>
  <si>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</si>
  <si>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</si>
  <si>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</si>
  <si>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</si>
  <si>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</si>
  <si>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</si>
  <si>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</si>
  <si>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</si>
  <si>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</si>
  <si>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</si>
  <si>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</si>
  <si>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</si>
  <si>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</si>
  <si>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</si>
  <si>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</si>
  <si>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</si>
  <si>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</si>
  <si>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</si>
  <si>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</si>
  <si>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</si>
  <si>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</si>
  <si>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</si>
  <si>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</si>
  <si>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</si>
  <si>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</si>
  <si>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</si>
  <si>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</si>
  <si>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</si>
  <si>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</si>
  <si>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</si>
  <si>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</si>
  <si>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</si>
  <si>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</si>
  <si>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</si>
  <si>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</si>
  <si>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</si>
  <si>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</si>
  <si>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</si>
  <si>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</si>
  <si>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</si>
  <si>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</si>
  <si>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</si>
  <si>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</si>
  <si>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</si>
  <si>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</si>
  <si>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</si>
  <si>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</si>
  <si>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</si>
  <si>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</si>
  <si>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</si>
  <si>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</si>
  <si>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</si>
  <si>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</si>
  <si>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</si>
  <si>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</si>
  <si>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</si>
  <si>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</si>
  <si>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</si>
  <si>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</si>
  <si>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</si>
  <si>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</si>
  <si>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</si>
  <si>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</si>
  <si>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</si>
  <si>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</si>
  <si>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</si>
  <si>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</si>
  <si>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</si>
  <si>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</si>
  <si>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</si>
  <si>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</si>
  <si>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</si>
  <si>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</si>
  <si>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</si>
  <si>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</si>
  <si>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</si>
  <si>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</si>
  <si>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</si>
  <si>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</si>
  <si>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</si>
  <si>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</si>
  <si>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</si>
  <si>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</si>
  <si>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</si>
  <si>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</si>
  <si>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</si>
  <si>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</si>
  <si>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</si>
  <si>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</si>
  <si>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</si>
  <si>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</si>
  <si>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</si>
  <si>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</si>
  <si>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</si>
  <si>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</si>
  <si>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</si>
  <si>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</si>
  <si>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</si>
  <si>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</si>
  <si>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</si>
  <si>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</si>
  <si>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</si>
  <si>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</si>
  <si>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</si>
  <si>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</si>
  <si>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</si>
  <si>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</si>
  <si>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</si>
  <si>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</si>
  <si>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</si>
  <si>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</si>
  <si>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</si>
  <si>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</si>
  <si>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</si>
  <si>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</si>
  <si>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</si>
  <si>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</si>
  <si>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</si>
  <si>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</si>
  <si>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</si>
  <si>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</si>
  <si>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</si>
  <si>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</si>
  <si>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</si>
  <si>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</si>
  <si>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</si>
  <si>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</si>
  <si>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</si>
  <si>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</si>
  <si>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</si>
  <si>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</si>
  <si>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</si>
  <si>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</si>
  <si>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</si>
  <si>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</si>
  <si>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</si>
  <si>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</si>
  <si>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</si>
  <si>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</si>
  <si>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</si>
  <si>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</si>
  <si>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</si>
  <si>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</si>
  <si>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</si>
  <si>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</si>
  <si>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</si>
  <si>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</si>
  <si>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</si>
  <si>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</si>
  <si>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</si>
  <si>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</si>
  <si>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</si>
  <si>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</si>
  <si>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</si>
  <si>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</si>
  <si>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</si>
  <si>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</si>
  <si>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</si>
  <si>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</si>
  <si>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</si>
  <si>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</si>
  <si>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</si>
  <si>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</si>
  <si>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</si>
  <si>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</si>
  <si>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</si>
  <si>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</si>
  <si>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</si>
  <si>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</si>
  <si>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</si>
  <si>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</si>
  <si>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</si>
  <si>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</si>
  <si>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</si>
  <si>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</si>
  <si>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</si>
  <si>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</si>
  <si>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</si>
  <si>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</si>
  <si>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</si>
  <si>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</si>
  <si>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</si>
  <si>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</si>
  <si>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</si>
  <si>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</si>
  <si>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</si>
  <si>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</si>
  <si>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</si>
  <si>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</si>
  <si>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</si>
  <si>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</si>
  <si>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</si>
  <si>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</si>
  <si>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</si>
  <si>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</si>
  <si>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</si>
  <si>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</si>
  <si>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</si>
  <si>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</si>
  <si>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</si>
  <si>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</si>
  <si>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</si>
  <si>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</si>
  <si>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</si>
  <si>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</si>
  <si>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</si>
  <si>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</si>
  <si>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</si>
  <si>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</si>
  <si>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</si>
  <si>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</si>
  <si>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</si>
  <si>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</si>
  <si>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</si>
  <si>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</si>
  <si>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</si>
  <si>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</si>
  <si>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</si>
  <si>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</si>
  <si>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</si>
  <si>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</si>
  <si>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</si>
  <si>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</si>
  <si>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</si>
  <si>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</si>
  <si>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</si>
  <si>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</si>
  <si>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</si>
  <si>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</si>
  <si>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</si>
  <si>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</si>
  <si>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</si>
  <si>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</si>
  <si>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</si>
  <si>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</si>
  <si>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</si>
  <si>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</si>
  <si>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</si>
  <si>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</si>
  <si>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</si>
  <si>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</si>
  <si>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</si>
  <si>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</si>
  <si>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</si>
  <si>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</si>
  <si>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</si>
  <si>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</si>
  <si>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</si>
  <si>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</si>
  <si>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</si>
  <si>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</si>
  <si>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</si>
  <si>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</si>
  <si>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</si>
  <si>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</si>
  <si>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</si>
  <si>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</si>
  <si>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</si>
  <si>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</si>
  <si>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</si>
  <si>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</si>
  <si>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</si>
  <si>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</si>
  <si>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</si>
  <si>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</si>
  <si>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</si>
  <si>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</si>
  <si>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</si>
  <si>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</si>
  <si>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</si>
  <si>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</si>
  <si>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</si>
  <si>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</si>
  <si>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</si>
  <si>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</si>
  <si>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</si>
  <si>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</si>
  <si>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</si>
  <si>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</si>
  <si>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</si>
  <si>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</si>
  <si>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</si>
  <si>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</si>
  <si>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</si>
  <si>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</si>
  <si>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</si>
  <si>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</si>
  <si>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</si>
  <si>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</si>
  <si>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</si>
  <si>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</si>
  <si>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</si>
  <si>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</si>
  <si>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</si>
  <si>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</si>
  <si>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</si>
  <si>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</si>
  <si>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</si>
  <si>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</si>
  <si>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</si>
  <si>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</si>
  <si>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</si>
  <si>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</si>
  <si>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</si>
  <si>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</si>
  <si>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</si>
  <si>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</si>
  <si>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</si>
  <si>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</si>
  <si>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</si>
  <si>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</si>
  <si>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</si>
  <si>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</si>
  <si>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</si>
  <si>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</si>
  <si>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</si>
  <si>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</si>
  <si>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</si>
  <si>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</si>
  <si>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</si>
  <si>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</si>
  <si>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</si>
  <si>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</si>
  <si>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</si>
  <si>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</si>
  <si>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</si>
  <si>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</si>
  <si>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</si>
  <si>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</si>
  <si>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</si>
  <si>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</si>
  <si>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</si>
  <si>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</si>
  <si>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</si>
  <si>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</si>
  <si>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</si>
  <si>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</si>
  <si>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</si>
  <si>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</si>
  <si>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</si>
  <si>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</si>
  <si>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</si>
  <si>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</si>
  <si>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</si>
  <si>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</si>
  <si>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</si>
  <si>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</si>
  <si>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</si>
  <si>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</si>
  <si>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</si>
  <si>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</si>
  <si>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</si>
  <si>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</si>
  <si>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</si>
  <si>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</si>
  <si>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</si>
  <si>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</si>
  <si>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</si>
  <si>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</si>
  <si>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</si>
  <si>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</si>
  <si>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</si>
  <si>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</si>
  <si>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</si>
  <si>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</si>
  <si>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</si>
  <si>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</si>
  <si>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</si>
  <si>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</si>
  <si>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</si>
  <si>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</si>
  <si>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</si>
  <si>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</si>
  <si>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</si>
  <si>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</si>
  <si>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</si>
  <si>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</si>
  <si>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</si>
  <si>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</si>
  <si>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</si>
  <si>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</si>
  <si>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</si>
  <si>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</si>
  <si>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</si>
  <si>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</si>
  <si>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</si>
  <si>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</si>
  <si>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</si>
  <si>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</si>
  <si>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</si>
  <si>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</si>
  <si>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</si>
  <si>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</si>
  <si>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</si>
  <si>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</si>
  <si>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</si>
  <si>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</si>
  <si>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</si>
  <si>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</si>
  <si>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</si>
  <si>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</si>
  <si>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</si>
  <si>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</si>
  <si>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</si>
  <si>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</si>
  <si>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</si>
  <si>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</si>
  <si>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</si>
  <si>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</si>
  <si>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</si>
  <si>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</si>
  <si>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</si>
  <si>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</si>
  <si>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</si>
  <si>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</si>
  <si>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</si>
  <si>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</si>
  <si>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</si>
  <si>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</si>
  <si>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</si>
  <si>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</si>
  <si>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</si>
  <si>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</si>
  <si>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</si>
  <si>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</si>
  <si>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</si>
  <si>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</si>
  <si>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</si>
  <si>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</si>
  <si>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</si>
  <si>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</si>
  <si>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</si>
  <si>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</si>
  <si>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</si>
  <si>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</si>
  <si>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</si>
  <si>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</si>
  <si>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</si>
  <si>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</si>
  <si>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</si>
  <si>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</si>
  <si>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</si>
  <si>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</si>
  <si>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</si>
  <si>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</si>
  <si>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</si>
  <si>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</si>
  <si>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</si>
  <si>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</si>
  <si>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</si>
  <si>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</si>
  <si>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</si>
  <si>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</si>
  <si>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</si>
  <si>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</si>
  <si>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</si>
  <si>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</si>
  <si>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</si>
  <si>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</si>
  <si>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</si>
  <si>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</si>
  <si>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</si>
  <si>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</si>
  <si>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</si>
  <si>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</si>
  <si>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</si>
  <si>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</si>
  <si>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</si>
  <si>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</si>
  <si>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</si>
  <si>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</si>
  <si>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</si>
  <si>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</si>
  <si>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</si>
  <si>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</si>
  <si>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</si>
  <si>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</si>
  <si>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</si>
  <si>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</si>
  <si>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</si>
  <si>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</si>
  <si>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</si>
  <si>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</si>
  <si>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</si>
  <si>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</si>
  <si>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</si>
  <si>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</si>
  <si>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</si>
  <si>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</si>
  <si>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</si>
  <si>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</si>
  <si>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</si>
  <si>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</si>
  <si>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</si>
  <si>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</si>
  <si>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</si>
  <si>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</si>
  <si>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</si>
  <si>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</si>
  <si>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</si>
  <si>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</si>
  <si>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</si>
  <si>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</si>
  <si>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</si>
  <si>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</si>
  <si>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</si>
  <si>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</si>
  <si>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</si>
  <si>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</si>
  <si>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</si>
  <si>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</si>
  <si>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</si>
  <si>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</si>
  <si>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</si>
  <si>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</si>
  <si>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</si>
  <si>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</si>
  <si>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</si>
  <si>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</si>
  <si>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</si>
  <si>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</si>
  <si>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</si>
  <si>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</si>
  <si>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</si>
  <si>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</si>
  <si>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</si>
  <si>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</si>
  <si>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</si>
  <si>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</si>
  <si>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</si>
  <si>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</si>
  <si>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</si>
  <si>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</si>
  <si>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</si>
  <si>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</si>
  <si>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</si>
  <si>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</si>
  <si>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</si>
  <si>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</si>
  <si>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</si>
  <si>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</si>
  <si>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</si>
  <si>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</si>
  <si>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</si>
  <si>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</si>
  <si>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</si>
  <si>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</si>
  <si>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</si>
  <si>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</si>
  <si>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</si>
  <si>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</si>
  <si>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</si>
  <si>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</si>
  <si>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</si>
  <si>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</si>
  <si>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</si>
  <si>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</si>
  <si>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</si>
  <si>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</si>
  <si>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</si>
  <si>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</si>
  <si>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</si>
  <si>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</si>
  <si>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</si>
  <si>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</si>
  <si>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</si>
  <si>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</si>
  <si>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</si>
  <si>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</si>
  <si>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</si>
  <si>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</si>
  <si>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</si>
  <si>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</si>
  <si>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</si>
  <si>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</si>
  <si>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</si>
  <si>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</si>
  <si>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</si>
  <si>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</si>
  <si>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</si>
  <si>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</si>
  <si>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</si>
  <si>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</si>
  <si>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</si>
  <si>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</si>
  <si>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</si>
  <si>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</si>
  <si>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</si>
  <si>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</si>
  <si>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</si>
  <si>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</si>
  <si>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</si>
  <si>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</si>
  <si>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</si>
  <si>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</si>
  <si>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</si>
  <si>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</si>
  <si>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</si>
  <si>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</si>
  <si>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</si>
  <si>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</si>
  <si>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</si>
  <si>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</si>
  <si>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</si>
  <si>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</si>
  <si>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</si>
  <si>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</si>
  <si>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</si>
  <si>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</si>
  <si>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</si>
  <si>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</si>
  <si>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</si>
  <si>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</si>
  <si>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</si>
  <si>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</si>
  <si>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</si>
  <si>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</si>
  <si>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</si>
  <si>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</si>
  <si>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</si>
  <si>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</si>
  <si>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</si>
  <si>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</si>
  <si>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</si>
  <si>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</si>
  <si>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</si>
  <si>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</si>
  <si>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</si>
  <si>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</si>
  <si>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</si>
  <si>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</si>
  <si>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</si>
  <si>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</si>
  <si>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</si>
  <si>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</si>
  <si>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</si>
  <si>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</si>
  <si>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</si>
  <si>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</si>
  <si>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</si>
  <si>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</si>
  <si>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</si>
  <si>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</si>
  <si>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</si>
  <si>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</si>
  <si>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</si>
  <si>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</si>
  <si>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</si>
  <si>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</si>
  <si>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</si>
  <si>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</si>
  <si>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</si>
  <si>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</si>
  <si>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</si>
  <si>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</si>
  <si>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</si>
  <si>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</si>
  <si>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</si>
  <si>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</si>
  <si>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</si>
  <si>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</si>
  <si>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</si>
  <si>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</si>
  <si>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</si>
  <si>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</si>
  <si>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</si>
  <si>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</si>
  <si>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</si>
  <si>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</si>
  <si>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</si>
  <si>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</si>
  <si>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</si>
  <si>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</si>
  <si>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</si>
  <si>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</si>
  <si>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</si>
  <si>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</si>
  <si>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</si>
  <si>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</si>
  <si>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</si>
  <si>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</si>
  <si>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</si>
  <si>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</si>
  <si>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</si>
  <si>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</si>
  <si>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</si>
  <si>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</si>
  <si>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</si>
  <si>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</si>
  <si>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</si>
  <si>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</si>
  <si>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</si>
  <si>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</si>
  <si>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</si>
  <si>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</si>
  <si>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</si>
  <si>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</si>
  <si>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</si>
  <si>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</si>
  <si>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</si>
  <si>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</si>
  <si>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</si>
  <si>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</si>
  <si>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</si>
  <si>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</si>
  <si>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</si>
  <si>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</si>
  <si>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</si>
  <si>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</si>
  <si>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</si>
  <si>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</si>
  <si>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</si>
  <si>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</si>
  <si>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</si>
  <si>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</si>
  <si>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</si>
  <si>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</si>
  <si>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</si>
  <si>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</si>
  <si>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</si>
  <si>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</si>
  <si>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</si>
  <si>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</si>
  <si>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</si>
  <si>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</si>
  <si>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</si>
  <si>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</si>
  <si>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</si>
  <si>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</si>
  <si>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</si>
  <si>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</si>
  <si>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</si>
  <si>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</si>
  <si>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</si>
  <si>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</si>
  <si>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</si>
  <si>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</si>
  <si>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</si>
  <si>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</si>
  <si>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</si>
  <si>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</si>
  <si>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</si>
  <si>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</si>
  <si>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</si>
  <si>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</si>
  <si>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</si>
  <si>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</si>
  <si>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</si>
  <si>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</si>
  <si>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</si>
  <si>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</si>
  <si>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</si>
  <si>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</si>
  <si>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</si>
  <si>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</si>
  <si>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</si>
  <si>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</si>
  <si>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</si>
  <si>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</si>
  <si>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</si>
  <si>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</si>
  <si>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</si>
  <si>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</si>
  <si>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</si>
  <si>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</si>
  <si>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</si>
  <si>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</si>
  <si>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</si>
  <si>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</si>
  <si>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</si>
  <si>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</si>
  <si>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</si>
  <si>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</si>
  <si>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</si>
  <si>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</si>
  <si>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</si>
  <si>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</si>
  <si>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</si>
  <si>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</si>
  <si>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</si>
  <si>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</si>
  <si>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</si>
  <si>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</si>
  <si>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</si>
  <si>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</si>
  <si>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</si>
  <si>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</si>
  <si>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</si>
  <si>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</si>
  <si>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</si>
  <si>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</si>
  <si>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</si>
  <si>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</si>
  <si>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</si>
  <si>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</si>
  <si>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</si>
  <si>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</si>
  <si>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</si>
  <si>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</si>
  <si>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</si>
  <si>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</si>
  <si>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</si>
  <si>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</si>
  <si>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</si>
  <si>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</si>
  <si>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</si>
  <si>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</si>
  <si>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</si>
  <si>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</si>
  <si>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</si>
  <si>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</si>
  <si>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</si>
  <si>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</si>
  <si>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</si>
  <si>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</si>
  <si>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</si>
  <si>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</si>
  <si>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</si>
  <si>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</si>
  <si>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</si>
  <si>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</si>
  <si>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</si>
  <si>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</si>
  <si>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</si>
  <si>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</si>
  <si>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</si>
  <si>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</si>
  <si>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</si>
  <si>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</si>
  <si>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</si>
  <si>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</si>
  <si>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</si>
  <si>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</si>
  <si>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</si>
  <si>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</si>
  <si>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</si>
  <si>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</si>
  <si>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</si>
  <si>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</si>
  <si>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</si>
  <si>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</si>
  <si>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</si>
  <si>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</si>
  <si>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</si>
  <si>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</si>
  <si>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</si>
  <si>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</si>
  <si>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</si>
  <si>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</si>
  <si>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</si>
  <si>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</si>
  <si>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</si>
  <si>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</si>
  <si>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</si>
  <si>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</si>
  <si>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</si>
  <si>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</si>
  <si>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</si>
  <si>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</si>
  <si>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</si>
  <si>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</si>
  <si>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</si>
  <si>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</si>
  <si>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</si>
  <si>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</si>
  <si>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</si>
  <si>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</si>
  <si>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</si>
  <si>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</si>
  <si>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</si>
  <si>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</si>
  <si>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</si>
  <si>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</si>
  <si>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</si>
  <si>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</si>
  <si>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</si>
  <si>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</si>
  <si>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</si>
  <si>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</si>
  <si>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</si>
  <si>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</si>
  <si>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</si>
  <si>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</si>
  <si>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</si>
  <si>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</si>
  <si>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</si>
  <si>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</si>
  <si>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</si>
  <si>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</si>
  <si>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</si>
  <si>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</si>
  <si>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</si>
  <si>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</si>
  <si>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</si>
  <si>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</si>
  <si>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</si>
  <si>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</si>
  <si>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</si>
  <si>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</si>
  <si>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</si>
  <si>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</si>
  <si>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</si>
  <si>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</si>
  <si>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</si>
  <si>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</si>
  <si>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</si>
  <si>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</si>
  <si>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</si>
  <si>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</si>
  <si>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</si>
  <si>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</si>
  <si>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</si>
  <si>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</si>
  <si>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</si>
  <si>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</si>
  <si>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</si>
  <si>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</si>
  <si>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</si>
  <si>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</si>
  <si>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</si>
  <si>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</si>
  <si>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</si>
  <si>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</si>
  <si>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</si>
  <si>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</si>
  <si>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</si>
  <si>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</si>
  <si>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</si>
  <si>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</si>
  <si>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</si>
  <si>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</si>
  <si>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</si>
  <si>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</si>
  <si>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</si>
  <si>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</si>
  <si>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</si>
  <si>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</si>
  <si>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</si>
  <si>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</si>
  <si>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</si>
  <si>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</si>
  <si>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</si>
  <si>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</si>
  <si>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</si>
  <si>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</si>
  <si>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</si>
  <si>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</si>
  <si>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</si>
  <si>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</si>
  <si>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</si>
  <si>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</si>
  <si>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</si>
  <si>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</si>
  <si>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</si>
  <si>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</si>
  <si>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</si>
  <si>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</si>
  <si>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</si>
  <si>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</si>
  <si>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</si>
  <si>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</si>
  <si>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</si>
  <si>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</si>
  <si>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</si>
  <si>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</si>
  <si>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</si>
  <si>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</si>
  <si>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</si>
  <si>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</si>
  <si>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</si>
  <si>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</si>
  <si>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</si>
  <si>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</si>
  <si>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</si>
  <si>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</si>
  <si>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</si>
  <si>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</si>
  <si>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</si>
  <si>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</si>
  <si>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</si>
  <si>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</si>
  <si>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</si>
  <si>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</si>
  <si>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</si>
  <si>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</si>
  <si>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</si>
  <si>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</si>
  <si>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</si>
  <si>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</si>
  <si>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</si>
  <si>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</si>
  <si>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</si>
  <si>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</si>
  <si>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</si>
  <si>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</si>
  <si>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</si>
  <si>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</si>
  <si>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</si>
  <si>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</si>
  <si>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</si>
  <si>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</si>
  <si>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</si>
  <si>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</si>
  <si>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</si>
  <si>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</si>
  <si>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</si>
  <si>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</si>
  <si>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</si>
  <si>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</si>
  <si>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</si>
  <si>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</si>
  <si>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</si>
  <si>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</si>
  <si>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</si>
  <si>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</si>
  <si>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</si>
  <si>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</si>
  <si>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</si>
  <si>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</si>
  <si>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</si>
  <si>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</si>
  <si>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</si>
  <si>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</si>
  <si>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</si>
  <si>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</si>
  <si>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</si>
  <si>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</si>
  <si>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</si>
  <si>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</si>
  <si>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</si>
  <si>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</si>
  <si>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</si>
  <si>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</si>
  <si>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</si>
  <si>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</si>
  <si>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</si>
  <si>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</si>
  <si>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</si>
  <si>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</si>
  <si>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</si>
  <si>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</si>
  <si>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</si>
  <si>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</si>
  <si>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</si>
  <si>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</si>
  <si>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</si>
  <si>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</si>
  <si>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</si>
  <si>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</si>
  <si>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</si>
  <si>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</si>
  <si>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</si>
  <si>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</si>
  <si>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</si>
  <si>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</si>
  <si>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</si>
  <si>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</si>
  <si>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</si>
  <si>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</si>
  <si>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</si>
  <si>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</si>
  <si>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</si>
  <si>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</si>
  <si>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</si>
  <si>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</si>
  <si>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</si>
  <si>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</si>
  <si>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</si>
  <si>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</si>
  <si>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</si>
  <si>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</si>
  <si>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</si>
  <si>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</si>
  <si>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</si>
  <si>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</si>
  <si>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</si>
  <si>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</si>
  <si>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</si>
  <si>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</si>
  <si>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</si>
  <si>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</si>
  <si>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</si>
  <si>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</si>
  <si>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</si>
  <si>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</si>
  <si>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</si>
  <si>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</si>
  <si>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</si>
  <si>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</si>
  <si>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</si>
  <si>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</si>
  <si>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</si>
  <si>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</si>
  <si>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</si>
  <si>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</si>
  <si>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</si>
  <si>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</si>
  <si>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</si>
  <si>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</si>
  <si>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</si>
  <si>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</si>
  <si>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</si>
  <si>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</si>
  <si>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</si>
  <si>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</si>
  <si>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</si>
  <si>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</si>
  <si>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</si>
  <si>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</si>
  <si>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</si>
  <si>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</si>
  <si>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</si>
  <si>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</si>
  <si>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</si>
  <si>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</si>
  <si>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</si>
  <si>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</si>
  <si>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</si>
  <si>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</si>
  <si>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</si>
  <si>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</si>
  <si>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</si>
  <si>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</si>
  <si>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</si>
  <si>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</si>
  <si>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</si>
  <si>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</si>
  <si>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</si>
  <si>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</si>
  <si>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</si>
  <si>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</si>
  <si>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</si>
  <si>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</si>
  <si>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</si>
  <si>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</si>
  <si>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</si>
  <si>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</si>
  <si>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</si>
  <si>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</si>
  <si>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</si>
  <si>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</si>
  <si>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</si>
  <si>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</si>
  <si>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</si>
  <si>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</si>
  <si>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</si>
  <si>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</si>
  <si>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</si>
  <si>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</si>
  <si>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</si>
  <si>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</si>
  <si>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</si>
  <si>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</si>
  <si>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</si>
  <si>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</si>
  <si>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</si>
  <si>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</si>
  <si>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</si>
  <si>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</si>
  <si>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</si>
  <si>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</si>
  <si>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</si>
  <si>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</si>
  <si>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</si>
  <si>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</si>
  <si>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</si>
  <si>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</si>
  <si>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</si>
  <si>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</si>
  <si>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</si>
  <si>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</si>
  <si>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</si>
  <si>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</si>
  <si>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</si>
  <si>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</si>
  <si>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</si>
  <si>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</si>
  <si>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</si>
  <si>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</si>
  <si>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</si>
  <si>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</si>
  <si>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</si>
  <si>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</si>
  <si>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</si>
  <si>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</si>
  <si>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</si>
  <si>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</si>
  <si>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</si>
  <si>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</si>
  <si>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</si>
  <si>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</si>
  <si>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</si>
  <si>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</si>
  <si>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</si>
  <si>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</si>
  <si>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</si>
  <si>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</si>
  <si>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</si>
  <si>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</si>
  <si>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</si>
  <si>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</si>
  <si>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</si>
  <si>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</si>
  <si>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</si>
  <si>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</si>
  <si>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</si>
  <si>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</si>
  <si>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</si>
  <si>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</si>
  <si>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</si>
  <si>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</si>
  <si>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</si>
  <si>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</si>
  <si>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</si>
  <si>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</si>
  <si>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</si>
  <si>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</si>
  <si>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</si>
  <si>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</si>
  <si>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</si>
  <si>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</si>
  <si>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</si>
  <si>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</si>
  <si>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</si>
  <si>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</si>
  <si>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</si>
  <si>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</si>
  <si>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</si>
  <si>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</si>
  <si>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</si>
  <si>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</si>
  <si>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</si>
  <si>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</si>
  <si>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</si>
  <si>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</si>
  <si>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</si>
  <si>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</si>
  <si>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</si>
  <si>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</si>
  <si>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</si>
  <si>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</si>
  <si>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</si>
  <si>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</si>
  <si>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</si>
  <si>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</si>
  <si>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</si>
  <si>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</si>
  <si>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</si>
  <si>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</si>
  <si>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</si>
  <si>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</si>
  <si>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</si>
  <si>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</si>
  <si>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</si>
  <si>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</si>
  <si>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</si>
  <si>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</si>
  <si>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</si>
  <si>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</si>
  <si>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</si>
  <si>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</si>
  <si>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</si>
  <si>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</si>
  <si>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</si>
  <si>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</si>
  <si>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</si>
  <si>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</si>
  <si>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</si>
  <si>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</si>
  <si>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</si>
  <si>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</si>
  <si>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</si>
  <si>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</si>
  <si>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</si>
  <si>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</si>
  <si>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</si>
  <si>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</si>
  <si>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</si>
  <si>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</si>
  <si>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</si>
  <si>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</si>
  <si>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</si>
  <si>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</si>
  <si>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</si>
  <si>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</si>
  <si>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</si>
  <si>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</si>
  <si>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</si>
  <si>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</si>
  <si>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</si>
  <si>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</si>
  <si>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</si>
  <si>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</si>
  <si>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</si>
  <si>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</si>
  <si>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</si>
  <si>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</si>
  <si>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</si>
  <si>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</si>
  <si>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</si>
  <si>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</si>
  <si>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</si>
  <si>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</si>
  <si>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</si>
  <si>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</si>
  <si>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</si>
  <si>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</si>
  <si>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</si>
  <si>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</si>
  <si>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</si>
  <si>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</si>
  <si>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</si>
  <si>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</si>
  <si>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</si>
  <si>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</si>
  <si>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</si>
  <si>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</si>
  <si>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</si>
  <si>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</si>
  <si>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</si>
  <si>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</si>
  <si>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</si>
  <si>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</si>
  <si>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</si>
  <si>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</si>
  <si>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</si>
  <si>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</si>
  <si>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</si>
  <si>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</si>
  <si>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</si>
  <si>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</si>
  <si>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</si>
  <si>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</si>
  <si>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</si>
  <si>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</si>
  <si>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</si>
  <si>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</si>
  <si>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</si>
  <si>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</si>
  <si>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</si>
  <si>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</si>
  <si>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</si>
  <si>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</si>
  <si>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</si>
  <si>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</si>
  <si>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</si>
  <si>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</si>
  <si>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</si>
  <si>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</si>
  <si>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</si>
  <si>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</si>
  <si>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</si>
  <si>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</si>
  <si>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</si>
  <si>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</si>
  <si>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</si>
  <si>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</si>
  <si>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</si>
  <si>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</si>
  <si>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</si>
  <si>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</si>
  <si>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</si>
  <si>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</si>
  <si>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</si>
  <si>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</si>
  <si>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</si>
  <si>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</si>
  <si>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</si>
  <si>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</si>
  <si>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</si>
  <si>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</si>
  <si>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</si>
  <si>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</si>
  <si>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</si>
  <si>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</si>
  <si>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</si>
  <si>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</si>
  <si>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</si>
  <si>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</si>
  <si>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</si>
  <si>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</si>
  <si>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</si>
  <si>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</si>
  <si>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</si>
  <si>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</si>
  <si>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</si>
  <si>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</si>
  <si>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</si>
  <si>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</si>
  <si>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</si>
  <si>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</si>
  <si>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</si>
  <si>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</si>
  <si>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</si>
  <si>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</si>
  <si>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</si>
  <si>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</si>
  <si>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</si>
  <si>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</si>
  <si>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</si>
  <si>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</si>
  <si>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</si>
  <si>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</si>
  <si>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</si>
  <si>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</si>
  <si>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</si>
  <si>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</si>
  <si>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</si>
  <si>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</si>
  <si>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</si>
  <si>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</si>
  <si>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</si>
  <si>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</si>
  <si>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</si>
  <si>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</si>
  <si>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</si>
  <si>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</si>
  <si>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</si>
  <si>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</si>
  <si>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</si>
  <si>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</si>
  <si>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</si>
  <si>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</si>
  <si>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</si>
  <si>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</si>
  <si>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</si>
  <si>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</si>
  <si>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</si>
  <si>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</si>
  <si>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</si>
  <si>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</si>
  <si>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</si>
  <si>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</si>
  <si>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</si>
  <si>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</si>
  <si>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</si>
  <si>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</si>
  <si>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</si>
  <si>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</si>
  <si>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</si>
  <si>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</si>
  <si>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</si>
  <si>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</si>
  <si>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</si>
  <si>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</si>
  <si>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</si>
  <si>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</si>
  <si>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</si>
  <si>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</si>
  <si>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</si>
  <si>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</si>
  <si>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</si>
  <si>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</si>
  <si>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</si>
  <si>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</si>
  <si>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</si>
  <si>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</si>
  <si>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</si>
  <si>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</si>
  <si>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</si>
  <si>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</si>
  <si>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</si>
  <si>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</si>
  <si>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</si>
  <si>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</si>
  <si>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</si>
  <si>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</si>
  <si>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</si>
  <si>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</si>
  <si>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</si>
  <si>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</si>
  <si>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</si>
  <si>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</si>
  <si>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</si>
  <si>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</si>
  <si>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</si>
  <si>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</si>
  <si>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</si>
  <si>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</si>
  <si>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</si>
  <si>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</si>
  <si>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</si>
  <si>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</si>
  <si>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</si>
  <si>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</si>
  <si>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</si>
  <si>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</si>
  <si>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</si>
  <si>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</si>
  <si>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</si>
  <si>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</si>
  <si>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</si>
  <si>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</si>
  <si>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</si>
  <si>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</si>
  <si>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</si>
  <si>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</si>
  <si>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</si>
  <si>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</si>
  <si>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</si>
  <si>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</si>
  <si>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</si>
  <si>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</si>
  <si>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</si>
  <si>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</si>
  <si>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</si>
  <si>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</si>
  <si>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</si>
  <si>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</si>
  <si>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</si>
  <si>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</si>
  <si>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</si>
  <si>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</si>
  <si>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</si>
  <si>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</si>
  <si>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</si>
  <si>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</si>
  <si>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</si>
  <si>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</si>
  <si>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</si>
  <si>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</si>
  <si>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</si>
  <si>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</si>
  <si>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</si>
  <si>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</si>
  <si>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</si>
  <si>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</si>
  <si>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</si>
  <si>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</si>
  <si>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</si>
  <si>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</si>
  <si>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</si>
  <si>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</si>
  <si>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</si>
  <si>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</si>
  <si>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</si>
  <si>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</si>
  <si>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</si>
  <si>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</si>
  <si>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</si>
  <si>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</si>
  <si>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</si>
  <si>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</si>
  <si>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</si>
  <si>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</si>
  <si>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</si>
  <si>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</si>
  <si>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</si>
  <si>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</si>
  <si>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</si>
  <si>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</si>
  <si>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</si>
  <si>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</si>
  <si>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</si>
  <si>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</si>
  <si>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</si>
  <si>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</si>
  <si>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</si>
  <si>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</si>
  <si>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</si>
  <si>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</si>
  <si>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</si>
  <si>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</si>
  <si>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</si>
  <si>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</si>
  <si>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</si>
  <si>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</si>
  <si>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</si>
  <si>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</si>
  <si>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</si>
  <si>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</si>
  <si>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</si>
  <si>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</si>
  <si>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</si>
  <si>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</si>
  <si>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</si>
  <si>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</si>
  <si>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</si>
  <si>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</si>
  <si>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</si>
  <si>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</si>
  <si>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</si>
  <si>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</si>
  <si>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</si>
  <si>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</si>
  <si>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</si>
  <si>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</si>
  <si>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</si>
  <si>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</si>
  <si>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</si>
  <si>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</si>
  <si>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</si>
  <si>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</si>
  <si>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</si>
  <si>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</si>
  <si>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</si>
  <si>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</si>
  <si>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</si>
  <si>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</si>
  <si>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</si>
  <si>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</si>
  <si>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</si>
  <si>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</si>
  <si>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</si>
  <si>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</si>
  <si>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</si>
  <si>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</si>
  <si>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</si>
  <si>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</si>
  <si>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</si>
  <si>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</si>
  <si>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</si>
  <si>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</si>
  <si>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</si>
  <si>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</si>
  <si>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</si>
  <si>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</si>
  <si>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</si>
  <si>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</si>
  <si>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</si>
  <si>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</si>
  <si>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</si>
  <si>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</si>
  <si>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</si>
  <si>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</si>
  <si>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</si>
  <si>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</si>
  <si>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</si>
  <si>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</si>
  <si>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</si>
  <si>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</si>
  <si>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</si>
  <si>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</si>
  <si>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</si>
  <si>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</si>
  <si>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</si>
  <si>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</si>
  <si>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</si>
  <si>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</si>
  <si>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</si>
  <si>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</si>
  <si>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</si>
  <si>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</si>
  <si>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</si>
  <si>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</si>
  <si>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</si>
  <si>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</si>
  <si>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</si>
  <si>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</si>
  <si>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</si>
  <si>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</si>
  <si>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</si>
  <si>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</si>
  <si>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</si>
  <si>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</si>
  <si>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</si>
  <si>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</si>
  <si>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</si>
  <si>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</si>
  <si>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</si>
  <si>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</si>
  <si>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</si>
  <si>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</si>
  <si>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</si>
  <si>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</si>
  <si>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</si>
  <si>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</si>
  <si>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</si>
  <si>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</si>
  <si>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</si>
  <si>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</si>
  <si>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</si>
  <si>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</si>
  <si>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</si>
  <si>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</si>
  <si>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</si>
  <si>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</si>
  <si>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</si>
  <si>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</si>
  <si>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</si>
  <si>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</si>
  <si>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</si>
  <si>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</si>
  <si>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</si>
  <si>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</si>
  <si>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</si>
  <si>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</si>
  <si>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</si>
  <si>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</si>
  <si>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</si>
  <si>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</si>
  <si>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</si>
  <si>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</si>
  <si>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</si>
  <si>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</si>
  <si>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</si>
  <si>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</si>
  <si>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</si>
  <si>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</si>
  <si>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</si>
  <si>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</si>
  <si>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</si>
  <si>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</si>
  <si>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</si>
  <si>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</si>
  <si>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</si>
  <si>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</si>
  <si>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</si>
  <si>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</si>
  <si>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</si>
  <si>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</si>
  <si>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</si>
  <si>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</si>
  <si>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</si>
  <si>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</si>
  <si>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</si>
  <si>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</si>
  <si>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</si>
  <si>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</si>
  <si>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</si>
  <si>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</si>
  <si>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</si>
  <si>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</si>
  <si>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</si>
  <si>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</si>
  <si>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</si>
  <si>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</si>
  <si>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</si>
  <si>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</si>
  <si>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</si>
  <si>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</si>
  <si>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</si>
  <si>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</si>
  <si>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</si>
  <si>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</si>
  <si>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</si>
  <si>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</si>
  <si>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</si>
  <si>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</si>
  <si>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</si>
  <si>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</si>
  <si>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</si>
  <si>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</si>
  <si>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</si>
  <si>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</si>
  <si>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</si>
  <si>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</si>
  <si>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</si>
  <si>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</si>
  <si>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</si>
  <si>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</si>
  <si>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</si>
  <si>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</si>
  <si>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</si>
  <si>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</si>
  <si>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</si>
  <si>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</si>
  <si>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</si>
  <si>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</si>
  <si>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</si>
  <si>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</si>
  <si>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</si>
  <si>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</si>
  <si>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</si>
  <si>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</si>
  <si>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</si>
  <si>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</si>
  <si>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</si>
  <si>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</si>
  <si>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</si>
  <si>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</si>
  <si>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</si>
  <si>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</si>
  <si>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</si>
  <si>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</si>
  <si>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</si>
  <si>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</si>
  <si>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</si>
  <si>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</si>
  <si>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</si>
  <si>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</si>
  <si>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</si>
  <si>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</si>
  <si>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</si>
  <si>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</si>
  <si>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</si>
  <si>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</si>
  <si>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</si>
  <si>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</si>
  <si>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</si>
  <si>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</si>
  <si>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</si>
  <si>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</si>
  <si>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</si>
  <si>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</si>
  <si>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</si>
  <si>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</si>
  <si>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</si>
  <si>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</si>
  <si>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</si>
  <si>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</si>
  <si>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</si>
  <si>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</si>
  <si>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</si>
  <si>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</si>
  <si>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</si>
  <si>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</si>
  <si>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</si>
  <si>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</si>
  <si>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</si>
  <si>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</si>
  <si>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</si>
  <si>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</si>
  <si>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</si>
  <si>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</si>
  <si>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</si>
  <si>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</si>
  <si>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</si>
  <si>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</si>
  <si>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</si>
  <si>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</si>
  <si>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</si>
  <si>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</si>
  <si>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</si>
  <si>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</si>
  <si>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</si>
  <si>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</si>
  <si>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</si>
  <si>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</si>
  <si>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</si>
  <si>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</si>
  <si>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</si>
  <si>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</si>
  <si>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</si>
  <si>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</si>
  <si>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</si>
  <si>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</si>
  <si>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</si>
  <si>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</si>
  <si>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</si>
  <si>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</si>
  <si>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</si>
  <si>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</si>
  <si>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</si>
  <si>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</si>
  <si>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</si>
  <si>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</si>
  <si>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</si>
  <si>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</si>
  <si>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</si>
  <si>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</si>
  <si>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</si>
  <si>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</si>
  <si>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</si>
  <si>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</si>
  <si>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</si>
  <si>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</si>
  <si>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</si>
  <si>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</si>
  <si>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</si>
  <si>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</si>
  <si>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</si>
  <si>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</si>
  <si>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</si>
  <si>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</si>
  <si>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</si>
  <si>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</si>
  <si>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</si>
  <si>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</si>
  <si>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</si>
  <si>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</si>
  <si>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</si>
  <si>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</si>
  <si>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</si>
  <si>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</si>
  <si>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</si>
  <si>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</si>
  <si>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</si>
  <si>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</si>
  <si>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</si>
  <si>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</si>
  <si>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</si>
  <si>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</si>
  <si>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</si>
  <si>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</si>
  <si>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</si>
  <si>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</si>
  <si>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</si>
  <si>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</si>
  <si>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</si>
  <si>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</si>
  <si>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</si>
  <si>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</si>
  <si>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</si>
  <si>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</si>
  <si>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</si>
  <si>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</si>
  <si>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</si>
  <si>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</si>
  <si>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</si>
  <si>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</si>
  <si>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</si>
  <si>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</si>
  <si>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</si>
  <si>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</si>
  <si>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</si>
  <si>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</si>
  <si>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</si>
  <si>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</si>
  <si>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</si>
  <si>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</si>
  <si>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</si>
  <si>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</si>
  <si>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</si>
  <si>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</si>
  <si>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</si>
  <si>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</si>
  <si>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</si>
  <si>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</si>
  <si>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</si>
  <si>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</si>
  <si>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</si>
  <si>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</si>
  <si>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</si>
  <si>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</si>
  <si>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</si>
  <si>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</si>
  <si>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</si>
  <si>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</si>
  <si>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</si>
  <si>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</si>
  <si>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</si>
  <si>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</si>
  <si>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</si>
  <si>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</si>
  <si>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</si>
  <si>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</si>
  <si>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</si>
  <si>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</si>
  <si>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</si>
  <si>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</si>
  <si>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</si>
  <si>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</si>
  <si>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</si>
  <si>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</si>
  <si>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</si>
  <si>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</si>
  <si>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</si>
  <si>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</si>
  <si>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</si>
  <si>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</si>
  <si>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</si>
  <si>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</si>
  <si>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</si>
  <si>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</si>
  <si>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</si>
  <si>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</si>
  <si>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</si>
  <si>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</si>
  <si>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</si>
  <si>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</si>
  <si>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</si>
  <si>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</si>
  <si>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</si>
  <si>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</si>
  <si>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</si>
  <si>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</si>
  <si>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</si>
  <si>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</si>
  <si>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</si>
  <si>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</si>
  <si>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</si>
  <si>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</si>
  <si>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</si>
  <si>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</si>
  <si>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</si>
  <si>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</si>
  <si>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</si>
  <si>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</si>
  <si>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</si>
  <si>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</si>
  <si>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</si>
  <si>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</si>
  <si>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</si>
  <si>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</si>
  <si>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</si>
  <si>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</si>
  <si>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</si>
  <si>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</si>
  <si>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</si>
  <si>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</si>
  <si>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</si>
  <si>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</si>
  <si>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</si>
  <si>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</si>
  <si>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</si>
  <si>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</si>
  <si>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</si>
  <si>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</si>
  <si>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</si>
  <si>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</si>
  <si>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</si>
  <si>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</si>
  <si>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</si>
  <si>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</si>
  <si>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</si>
  <si>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</si>
  <si>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</si>
  <si>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</si>
  <si>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</si>
  <si>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</si>
  <si>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</si>
  <si>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</si>
  <si>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</si>
  <si>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</si>
  <si>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</si>
  <si>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</si>
  <si>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</si>
  <si>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</si>
  <si>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</si>
  <si>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</si>
  <si>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</si>
  <si>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</si>
  <si>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</si>
  <si>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</si>
  <si>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</si>
  <si>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</si>
  <si>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</si>
  <si>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</si>
  <si>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</si>
  <si>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</si>
  <si>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</si>
  <si>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</si>
  <si>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</si>
  <si>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</si>
  <si>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</si>
  <si>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</si>
  <si>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</si>
  <si>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</si>
  <si>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</si>
  <si>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</si>
  <si>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</si>
  <si>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</si>
  <si>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</si>
  <si>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</si>
  <si>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</si>
  <si>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</si>
  <si>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</si>
  <si>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</si>
  <si>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</si>
  <si>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</si>
  <si>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</si>
  <si>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</si>
  <si>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</si>
  <si>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</si>
  <si>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</si>
  <si>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</si>
  <si>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</si>
  <si>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</si>
  <si>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</si>
  <si>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</si>
  <si>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</si>
  <si>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</si>
  <si>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</si>
  <si>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</si>
  <si>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</si>
  <si>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</si>
  <si>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</si>
  <si>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</si>
  <si>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</si>
  <si>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</si>
  <si>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</si>
  <si>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</si>
  <si>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</si>
  <si>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</si>
  <si>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</si>
  <si>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</si>
  <si>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</si>
  <si>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</si>
  <si>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</si>
  <si>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</si>
  <si>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</si>
  <si>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</si>
  <si>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</si>
  <si>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</si>
  <si>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</si>
  <si>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</si>
  <si>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</si>
  <si>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</si>
  <si>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</si>
  <si>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</si>
  <si>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</si>
  <si>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</si>
  <si>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</si>
  <si>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</si>
  <si>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</si>
  <si>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</si>
  <si>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</si>
  <si>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</si>
  <si>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</si>
  <si>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</si>
  <si>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</si>
  <si>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</si>
  <si>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</si>
  <si>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</si>
  <si>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</si>
  <si>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</si>
  <si>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</si>
  <si>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</si>
  <si>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</si>
  <si>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</si>
  <si>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</si>
  <si>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</si>
  <si>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</si>
  <si>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</si>
  <si>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</si>
  <si>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</si>
  <si>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</si>
  <si>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</si>
  <si>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</si>
  <si>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</si>
  <si>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</si>
  <si>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</si>
  <si>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</si>
  <si>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</si>
  <si>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</si>
  <si>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</si>
  <si>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</si>
  <si>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</si>
  <si>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</si>
  <si>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</si>
  <si>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</si>
  <si>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</si>
  <si>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</si>
  <si>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</si>
  <si>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</si>
  <si>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</si>
  <si>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</si>
  <si>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</si>
  <si>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</si>
  <si>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</si>
  <si>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</si>
  <si>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</si>
  <si>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</si>
  <si>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</si>
  <si>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</si>
  <si>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</si>
  <si>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</si>
  <si>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</si>
  <si>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</si>
  <si>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</si>
  <si>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</si>
  <si>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</si>
  <si>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</si>
  <si>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</si>
  <si>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</si>
  <si>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</si>
  <si>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</si>
  <si>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</si>
  <si>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</si>
  <si>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</si>
  <si>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</si>
  <si>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</si>
  <si>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</si>
  <si>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</si>
  <si>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</si>
  <si>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</si>
  <si>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</si>
  <si>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</si>
  <si>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</si>
  <si>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</si>
  <si>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</si>
  <si>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</si>
  <si>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</si>
  <si>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</si>
  <si>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</si>
  <si>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</si>
  <si>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</si>
  <si>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</si>
  <si>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</si>
  <si>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</si>
  <si>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</si>
  <si>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</si>
  <si>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</si>
  <si>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</si>
  <si>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</si>
  <si>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</si>
  <si>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</si>
  <si>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</si>
  <si>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</si>
  <si>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</si>
  <si>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</si>
  <si>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</si>
  <si>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</si>
  <si>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</si>
  <si>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</si>
  <si>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</si>
  <si>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</si>
  <si>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</si>
  <si>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</si>
  <si>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</si>
  <si>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</si>
  <si>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</si>
  <si>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</si>
  <si>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</si>
  <si>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</si>
  <si>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</si>
  <si>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</si>
  <si>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</si>
  <si>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</si>
  <si>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</si>
  <si>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</si>
  <si>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</si>
  <si>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</si>
  <si>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</si>
  <si>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</si>
  <si>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</si>
  <si>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</si>
  <si>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</si>
  <si>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</si>
  <si>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</si>
  <si>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</si>
  <si>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</si>
  <si>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</si>
  <si>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</si>
  <si>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</si>
  <si>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</si>
  <si>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</si>
  <si>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</si>
  <si>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</si>
  <si>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</si>
  <si>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</si>
  <si>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</si>
  <si>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</si>
  <si>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</si>
  <si>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</si>
  <si>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</si>
  <si>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</si>
  <si>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</si>
  <si>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</si>
  <si>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</si>
  <si>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</si>
  <si>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</si>
  <si>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</si>
  <si>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</si>
  <si>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</si>
  <si>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</si>
  <si>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</si>
  <si>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</si>
  <si>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</si>
  <si>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</si>
  <si>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</si>
  <si>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</si>
  <si>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</si>
  <si>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</si>
  <si>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</si>
  <si>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</si>
  <si>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</si>
  <si>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</si>
  <si>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</si>
  <si>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</si>
  <si>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</si>
  <si>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</si>
  <si>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</si>
  <si>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</si>
  <si>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</si>
  <si>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</si>
  <si>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</si>
  <si>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</si>
  <si>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</si>
  <si>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</si>
  <si>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</si>
  <si>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</si>
  <si>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</si>
  <si>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</si>
  <si>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</si>
  <si>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</si>
  <si>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</si>
  <si>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</si>
  <si>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</si>
  <si>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</si>
  <si>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</si>
  <si>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</si>
  <si>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</si>
  <si>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</si>
  <si>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</si>
  <si>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</si>
  <si>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</si>
  <si>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</si>
  <si>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</si>
  <si>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</si>
  <si>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</si>
  <si>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</si>
  <si>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</si>
  <si>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</si>
  <si>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</si>
  <si>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</si>
  <si>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</si>
  <si>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</si>
  <si>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</si>
  <si>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</si>
  <si>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</si>
  <si>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</si>
  <si>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</si>
  <si>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</si>
  <si>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</si>
  <si>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</si>
  <si>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</si>
  <si>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</si>
  <si>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</si>
  <si>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</si>
  <si>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</si>
  <si>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</si>
  <si>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</si>
  <si>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</si>
  <si>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</si>
  <si>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</si>
  <si>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</si>
  <si>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</si>
  <si>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</si>
  <si>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</si>
  <si>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</si>
  <si>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</si>
  <si>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</si>
  <si>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</si>
  <si>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</si>
  <si>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</si>
  <si>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</si>
  <si>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</si>
  <si>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</si>
  <si>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</si>
  <si>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</si>
  <si>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</si>
  <si>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</si>
  <si>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</si>
  <si>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</si>
  <si>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</si>
  <si>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</si>
  <si>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</si>
  <si>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</si>
  <si>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</si>
  <si>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</si>
  <si>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</si>
  <si>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</si>
  <si>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</si>
  <si>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</si>
  <si>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</si>
  <si>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</si>
  <si>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</si>
  <si>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</si>
  <si>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</si>
  <si>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</si>
  <si>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</si>
  <si>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</si>
  <si>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</si>
  <si>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</si>
  <si>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</si>
  <si>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</si>
  <si>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</si>
  <si>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</si>
  <si>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</si>
  <si>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</si>
  <si>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</si>
  <si>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</si>
  <si>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</si>
  <si>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</si>
  <si>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</si>
  <si>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</si>
  <si>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</si>
  <si>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</si>
  <si>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</si>
  <si>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</si>
  <si>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</si>
  <si>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</si>
  <si>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</si>
  <si>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</si>
  <si>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</si>
  <si>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</si>
  <si>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</si>
  <si>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</si>
  <si>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</si>
  <si>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</si>
  <si>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</si>
  <si>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</si>
  <si>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</si>
  <si>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</si>
  <si>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</si>
  <si>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</si>
  <si>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</si>
  <si>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</si>
  <si>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</si>
  <si>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</si>
  <si>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</si>
  <si>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</si>
  <si>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</si>
  <si>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</si>
  <si>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</si>
  <si>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</si>
  <si>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</si>
  <si>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</si>
  <si>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</si>
  <si>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</si>
  <si>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</si>
  <si>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</si>
  <si>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</si>
  <si>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</si>
  <si>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</si>
  <si>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</si>
  <si>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</si>
  <si>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</si>
  <si>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</si>
  <si>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</si>
  <si>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</si>
  <si>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</si>
  <si>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</si>
  <si>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</si>
  <si>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</si>
  <si>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</si>
  <si>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</si>
  <si>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</si>
  <si>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</si>
  <si>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</si>
  <si>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</si>
  <si>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</si>
  <si>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</si>
  <si>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</si>
  <si>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</si>
  <si>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</si>
  <si>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</si>
  <si>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</si>
  <si>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</si>
  <si>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</si>
  <si>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</si>
  <si>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</si>
  <si>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</si>
  <si>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</si>
  <si>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</si>
  <si>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</si>
  <si>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</si>
  <si>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</si>
  <si>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</si>
  <si>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</si>
  <si>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</si>
  <si>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</si>
  <si>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</si>
  <si>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</si>
  <si>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</si>
  <si>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</si>
  <si>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</si>
  <si>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</si>
  <si>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</si>
  <si>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</si>
  <si>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</si>
  <si>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</si>
  <si>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</si>
  <si>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</si>
  <si>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</si>
  <si>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</si>
  <si>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</si>
  <si>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</si>
  <si>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</si>
  <si>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</si>
  <si>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</si>
  <si>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</si>
  <si>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</si>
  <si>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</si>
  <si>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</si>
  <si>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</si>
  <si>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</si>
  <si>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</si>
  <si>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</si>
  <si>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</si>
  <si>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</si>
  <si>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</si>
  <si>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</si>
  <si>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</si>
  <si>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</si>
  <si>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</si>
  <si>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</si>
  <si>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</si>
  <si>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</si>
  <si>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</si>
  <si>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</si>
  <si>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</si>
  <si>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</si>
  <si>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</si>
  <si>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</si>
  <si>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</si>
  <si>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</si>
  <si>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</si>
  <si>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</si>
  <si>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</si>
  <si>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</si>
  <si>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</si>
  <si>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</si>
  <si>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</si>
  <si>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</si>
  <si>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</si>
  <si>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</si>
  <si>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</si>
  <si>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</si>
  <si>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</si>
  <si>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</si>
  <si>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</si>
  <si>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</si>
  <si>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</si>
  <si>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</si>
  <si>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</si>
  <si>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</si>
  <si>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</si>
  <si>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</si>
  <si>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</si>
  <si>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</si>
  <si>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</si>
  <si>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</si>
  <si>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</si>
  <si>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</si>
  <si>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</si>
  <si>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</si>
  <si>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</si>
  <si>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</si>
  <si>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</si>
  <si>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</si>
  <si>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</si>
  <si>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</si>
  <si>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</si>
  <si>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</si>
  <si>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</si>
  <si>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</si>
  <si>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</si>
  <si>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</si>
  <si>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</si>
  <si>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</si>
  <si>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</si>
  <si>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</si>
  <si>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</si>
  <si>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</si>
  <si>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</si>
  <si>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</si>
  <si>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</si>
  <si>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</si>
  <si>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</si>
  <si>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</si>
  <si>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</si>
  <si>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</si>
  <si>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</si>
  <si>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</si>
  <si>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</si>
  <si>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</si>
  <si>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</si>
  <si>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</si>
  <si>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</si>
  <si>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</si>
  <si>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</si>
  <si>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</si>
  <si>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</si>
  <si>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</si>
  <si>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</si>
  <si>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</si>
  <si>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</si>
  <si>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</si>
  <si>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</si>
  <si>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</si>
  <si>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</si>
  <si>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</si>
  <si>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</si>
  <si>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</si>
  <si>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</si>
  <si>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</si>
  <si>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</si>
  <si>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</si>
  <si>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</si>
  <si>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</si>
  <si>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</si>
  <si>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</si>
  <si>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</si>
  <si>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</si>
  <si>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</si>
  <si>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</si>
  <si>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</si>
  <si>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</si>
  <si>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</si>
  <si>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</si>
  <si>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</si>
  <si>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</si>
  <si>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</si>
  <si>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</si>
  <si>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</si>
  <si>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</si>
  <si>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</si>
  <si>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</si>
  <si>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</si>
  <si>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</si>
  <si>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</si>
  <si>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</si>
  <si>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</si>
  <si>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</si>
  <si>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</si>
  <si>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</si>
  <si>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</si>
  <si>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</si>
  <si>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</si>
  <si>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</si>
  <si>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</si>
  <si>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</si>
  <si>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</si>
  <si>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</si>
  <si>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</si>
  <si>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</si>
  <si>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</si>
  <si>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</si>
  <si>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</si>
  <si>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</si>
  <si>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</si>
  <si>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</si>
  <si>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</si>
  <si>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</si>
  <si>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</si>
  <si>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</si>
  <si>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</si>
  <si>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</si>
  <si>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</si>
  <si>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</si>
  <si>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</si>
  <si>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</si>
  <si>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</si>
  <si>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</si>
  <si>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</si>
  <si>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</si>
  <si>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</si>
  <si>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</si>
  <si>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</si>
  <si>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</si>
  <si>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</si>
  <si>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</si>
  <si>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</si>
  <si>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</si>
  <si>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</si>
  <si>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</si>
  <si>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</si>
  <si>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</si>
  <si>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</si>
  <si>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</si>
  <si>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</si>
  <si>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</si>
  <si>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</si>
  <si>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</si>
  <si>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</si>
  <si>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</si>
  <si>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</si>
  <si>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</si>
  <si>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</si>
  <si>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</si>
  <si>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</si>
  <si>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</si>
  <si>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</si>
  <si>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</si>
  <si>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</si>
  <si>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</si>
  <si>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</si>
  <si>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</si>
  <si>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</si>
  <si>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</si>
  <si>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</si>
  <si>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</si>
  <si>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</si>
  <si>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</si>
  <si>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</si>
  <si>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</si>
  <si>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</si>
  <si>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</si>
  <si>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</si>
  <si>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</si>
  <si>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</si>
  <si>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</si>
  <si>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</si>
  <si>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</si>
  <si>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</si>
  <si>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</si>
  <si>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</si>
  <si>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</si>
  <si>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</si>
  <si>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</si>
  <si>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</si>
  <si>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</si>
  <si>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</si>
  <si>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</si>
  <si>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</si>
  <si>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</si>
  <si>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</si>
  <si>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</si>
  <si>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</si>
  <si>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</si>
  <si>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</si>
  <si>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</si>
  <si>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</si>
  <si>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</si>
  <si>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</si>
  <si>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</si>
  <si>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</si>
  <si>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</si>
  <si>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</si>
  <si>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</si>
  <si>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</si>
  <si>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</si>
  <si>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</si>
  <si>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</si>
  <si>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</si>
  <si>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</si>
  <si>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</si>
  <si>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</si>
  <si>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</si>
  <si>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</si>
  <si>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</si>
  <si>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</si>
  <si>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</si>
  <si>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</si>
  <si>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</si>
  <si>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</si>
  <si>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</si>
  <si>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</si>
  <si>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</si>
  <si>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</si>
  <si>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</si>
  <si>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</si>
  <si>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</si>
  <si>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</si>
  <si>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</si>
  <si>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</si>
  <si>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</si>
  <si>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</si>
  <si>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</si>
  <si>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</si>
  <si>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</si>
  <si>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</si>
  <si>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</si>
  <si>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</si>
  <si>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</si>
  <si>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</si>
  <si>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</si>
  <si>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</si>
  <si>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</si>
  <si>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</si>
  <si>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</si>
  <si>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</si>
  <si>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</si>
  <si>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</si>
  <si>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</si>
  <si>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</si>
  <si>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</si>
  <si>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</si>
  <si>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</si>
  <si>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</si>
  <si>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</si>
  <si>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</si>
  <si>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</si>
  <si>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</si>
  <si>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</si>
  <si>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</si>
  <si>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</si>
  <si>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</si>
  <si>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</si>
  <si>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</si>
  <si>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</si>
  <si>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</si>
  <si>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</si>
  <si>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</si>
  <si>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</si>
  <si>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</si>
  <si>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</si>
  <si>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</si>
  <si>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</si>
  <si>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</si>
  <si>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</si>
  <si>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</si>
  <si>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</si>
  <si>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</si>
  <si>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</si>
  <si>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</si>
  <si>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</si>
  <si>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</si>
  <si>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</si>
  <si>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</si>
  <si>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</si>
  <si>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</si>
  <si>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</si>
  <si>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</si>
  <si>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</si>
  <si>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</si>
  <si>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</si>
  <si>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</si>
  <si>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</si>
  <si>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</si>
  <si>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</si>
  <si>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</si>
  <si>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</si>
  <si>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</si>
  <si>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</si>
  <si>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</si>
  <si>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</si>
  <si>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</si>
  <si>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</si>
  <si>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</si>
  <si>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</si>
  <si>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</si>
  <si>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</si>
  <si>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</si>
  <si>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</si>
  <si>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</si>
  <si>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</si>
  <si>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</si>
  <si>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</si>
  <si>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</si>
  <si>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</si>
  <si>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</si>
  <si>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</si>
  <si>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</si>
  <si>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</si>
  <si>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</si>
  <si>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</si>
  <si>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</si>
  <si>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</si>
  <si>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</si>
  <si>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</si>
  <si>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</si>
  <si>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</si>
  <si>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</si>
  <si>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</si>
  <si>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</si>
  <si>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</si>
  <si>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</si>
  <si>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</si>
  <si>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</si>
  <si>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</si>
  <si>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</si>
  <si>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</si>
  <si>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</si>
  <si>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</si>
  <si>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</si>
  <si>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</si>
  <si>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</si>
  <si>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</si>
  <si>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</si>
  <si>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</si>
  <si>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</si>
  <si>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</si>
  <si>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</si>
  <si>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</si>
  <si>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</si>
  <si>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</si>
  <si>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</si>
  <si>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</si>
  <si>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</si>
  <si>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</si>
  <si>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</si>
  <si>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</si>
  <si>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</si>
  <si>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</si>
  <si>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</si>
  <si>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</si>
  <si>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</si>
  <si>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</si>
  <si>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</si>
  <si>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</si>
  <si>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</si>
  <si>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</si>
  <si>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</si>
  <si>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</si>
  <si>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</si>
  <si>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</si>
  <si>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</si>
  <si>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</si>
  <si>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</si>
  <si>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</si>
  <si>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</si>
  <si>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</si>
  <si>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</si>
  <si>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</si>
  <si>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</si>
  <si>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</si>
  <si>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</si>
  <si>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</si>
  <si>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</si>
  <si>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</si>
  <si>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</si>
  <si>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</si>
  <si>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</si>
  <si>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</si>
  <si>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</si>
  <si>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</si>
  <si>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</si>
  <si>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</si>
  <si>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</si>
  <si>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</si>
  <si>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</si>
  <si>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</si>
  <si>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</si>
  <si>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</si>
  <si>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</si>
  <si>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</si>
  <si>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</si>
  <si>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</si>
  <si>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</si>
  <si>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</si>
  <si>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</si>
  <si>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</si>
  <si>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</si>
  <si>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</si>
  <si>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</si>
  <si>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</si>
  <si>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</si>
  <si>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</si>
  <si>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</si>
  <si>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</si>
  <si>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</si>
  <si>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</si>
  <si>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</si>
  <si>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</si>
  <si>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</si>
  <si>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</si>
  <si>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</si>
  <si>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</si>
  <si>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</si>
  <si>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</si>
  <si>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</si>
  <si>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</si>
  <si>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</si>
  <si>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</si>
  <si>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</si>
  <si>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</si>
  <si>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</si>
  <si>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</si>
  <si>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</si>
  <si>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</si>
  <si>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</si>
  <si>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</si>
  <si>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</si>
  <si>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</si>
  <si>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</si>
  <si>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</si>
  <si>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</si>
  <si>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</si>
  <si>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</si>
  <si>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</si>
  <si>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</si>
  <si>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</si>
  <si>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</si>
  <si>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</si>
  <si>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</si>
  <si>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</si>
  <si>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</si>
  <si>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</si>
  <si>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</si>
  <si>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</si>
  <si>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</si>
  <si>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</si>
  <si>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</si>
  <si>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</si>
  <si>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</si>
  <si>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</si>
  <si>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</si>
  <si>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</si>
  <si>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</si>
  <si>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</si>
  <si>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</si>
  <si>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</si>
  <si>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</si>
  <si>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</si>
  <si>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</si>
  <si>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</si>
  <si>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</si>
  <si>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</si>
  <si>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</si>
  <si>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</si>
  <si>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</si>
  <si>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</si>
  <si>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</si>
  <si>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</si>
  <si>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</si>
  <si>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</si>
  <si>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</si>
  <si>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</si>
  <si>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</si>
  <si>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</si>
  <si>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</si>
  <si>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</si>
  <si>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</si>
  <si>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</si>
  <si>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</si>
  <si>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</si>
  <si>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</si>
  <si>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</si>
  <si>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</si>
  <si>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</si>
  <si>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</si>
  <si>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</si>
  <si>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</si>
  <si>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</si>
  <si>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</si>
  <si>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</si>
  <si>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</si>
  <si>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</si>
  <si>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</si>
  <si>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</si>
  <si>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</si>
  <si>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</si>
  <si>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</si>
  <si>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</si>
  <si>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</si>
  <si>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</si>
  <si>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</si>
  <si>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</si>
  <si>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</si>
  <si>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</si>
  <si>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</si>
  <si>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</si>
  <si>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</si>
  <si>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</si>
  <si>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</si>
  <si>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</si>
  <si>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</si>
  <si>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</si>
  <si>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</si>
  <si>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</si>
  <si>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</si>
  <si>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</si>
  <si>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</si>
  <si>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</si>
  <si>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</si>
  <si>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</si>
  <si>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</si>
  <si>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</si>
  <si>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</si>
  <si>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</si>
  <si>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</si>
  <si>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</si>
  <si>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</si>
  <si>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</si>
  <si>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</si>
  <si>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</si>
  <si>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</si>
  <si>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</si>
  <si>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</si>
  <si>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</si>
  <si>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</si>
  <si>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</si>
  <si>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</si>
  <si>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</si>
  <si>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</si>
  <si>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</si>
  <si>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</si>
  <si>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</si>
  <si>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</si>
  <si>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</si>
  <si>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</si>
  <si>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</si>
  <si>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</si>
  <si>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</si>
  <si>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</si>
  <si>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</si>
  <si>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</si>
  <si>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</si>
  <si>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</si>
  <si>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</si>
  <si>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</si>
  <si>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</si>
  <si>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</si>
  <si>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</si>
  <si>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</si>
  <si>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</si>
  <si>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</si>
  <si>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</si>
  <si>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</si>
  <si>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</si>
  <si>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</si>
  <si>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</si>
  <si>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</si>
  <si>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</si>
  <si>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</si>
  <si>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</si>
  <si>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</si>
  <si>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</si>
  <si>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</si>
  <si>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</si>
  <si>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</si>
  <si>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</si>
  <si>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</si>
  <si>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</si>
  <si>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</si>
  <si>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</si>
  <si>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</si>
  <si>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</si>
  <si>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</si>
  <si>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</si>
  <si>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</si>
  <si>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</si>
  <si>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</si>
  <si>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</si>
  <si>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</si>
  <si>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</si>
  <si>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</si>
  <si>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</si>
  <si>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</si>
  <si>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</si>
  <si>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</si>
  <si>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</si>
  <si>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</si>
  <si>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</si>
  <si>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</si>
  <si>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</si>
  <si>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</si>
  <si>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</si>
  <si>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</si>
  <si>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</si>
  <si>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</si>
  <si>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</si>
  <si>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</si>
  <si>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</si>
  <si>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</si>
  <si>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</si>
  <si>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</si>
  <si>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</si>
  <si>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</si>
  <si>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</si>
  <si>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</si>
  <si>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</si>
  <si>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</si>
  <si>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</si>
  <si>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</si>
  <si>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</si>
  <si>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</si>
  <si>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</si>
  <si>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</si>
  <si>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</si>
  <si>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</si>
  <si>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</si>
  <si>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</si>
  <si>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</si>
  <si>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</si>
  <si>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</si>
  <si>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</si>
  <si>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</si>
  <si>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</si>
  <si>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</si>
  <si>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</si>
  <si>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</si>
  <si>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</si>
  <si>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</si>
  <si>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</si>
  <si>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</si>
  <si>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</si>
  <si>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</si>
  <si>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</si>
  <si>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</si>
  <si>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</si>
  <si>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</si>
  <si>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</si>
  <si>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</si>
  <si>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</si>
  <si>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</si>
  <si>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</si>
  <si>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</si>
  <si>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</si>
  <si>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</si>
  <si>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</si>
  <si>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</si>
  <si>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</si>
  <si>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</si>
  <si>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</si>
  <si>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</si>
  <si>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</si>
  <si>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</si>
  <si>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</si>
  <si>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</si>
  <si>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</si>
  <si>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</si>
  <si>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</si>
  <si>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</si>
  <si>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</si>
  <si>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</si>
  <si>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</si>
  <si>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</si>
  <si>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</si>
  <si>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</si>
  <si>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</si>
  <si>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</si>
  <si>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</si>
  <si>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</si>
  <si>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</si>
  <si>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</si>
  <si>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</si>
  <si>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</si>
  <si>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</si>
  <si>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</si>
  <si>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</si>
  <si>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</si>
  <si>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</si>
  <si>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</si>
  <si>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</si>
  <si>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</si>
  <si>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</si>
  <si>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</si>
  <si>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</si>
  <si>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</si>
  <si>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</si>
  <si>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</si>
  <si>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</si>
  <si>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</si>
  <si>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</si>
  <si>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</si>
  <si>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</si>
  <si>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</si>
  <si>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</si>
  <si>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</si>
  <si>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</si>
  <si>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</si>
  <si>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</si>
  <si>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</si>
  <si>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</si>
  <si>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</si>
  <si>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</si>
  <si>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</si>
  <si>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</si>
  <si>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</si>
  <si>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</si>
  <si>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</si>
  <si>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</si>
  <si>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</si>
  <si>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</si>
  <si>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</si>
  <si>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</si>
  <si>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</si>
  <si>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</si>
  <si>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</si>
  <si>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</si>
  <si>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</si>
  <si>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</si>
  <si>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</si>
  <si>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</si>
  <si>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</si>
  <si>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</si>
  <si>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</si>
  <si>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</si>
  <si>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</si>
  <si>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</si>
  <si>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</si>
  <si>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</si>
  <si>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</si>
  <si>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</si>
  <si>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</si>
  <si>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</si>
  <si>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</si>
  <si>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</si>
  <si>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</si>
  <si>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</si>
  <si>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</si>
  <si>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</si>
  <si>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</si>
  <si>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</si>
  <si>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</si>
  <si>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</si>
  <si>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</si>
  <si>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</si>
  <si>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</si>
  <si>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</si>
  <si>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</si>
  <si>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</si>
  <si>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</si>
  <si>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</si>
  <si>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</si>
  <si>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</si>
  <si>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</si>
  <si>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</si>
  <si>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</si>
  <si>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</si>
  <si>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</si>
  <si>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</si>
  <si>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</si>
  <si>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</si>
  <si>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</si>
  <si>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</si>
  <si>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</si>
  <si>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</si>
  <si>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</si>
  <si>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</si>
  <si>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</si>
  <si>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</si>
  <si>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</si>
  <si>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</si>
  <si>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</si>
  <si>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</si>
  <si>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</si>
  <si>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</si>
  <si>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</si>
  <si>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</si>
  <si>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</si>
  <si>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</si>
  <si>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</si>
  <si>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</si>
  <si>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</si>
  <si>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</si>
  <si>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</si>
  <si>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</si>
  <si>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</si>
  <si>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</si>
  <si>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</si>
  <si>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</si>
  <si>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</si>
  <si>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</si>
  <si>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</si>
  <si>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</si>
  <si>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</si>
  <si>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</si>
  <si>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</si>
  <si>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</si>
  <si>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</si>
  <si>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</si>
  <si>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</si>
  <si>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</si>
  <si>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</si>
  <si>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</si>
  <si>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</si>
  <si>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</si>
  <si>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</si>
  <si>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</si>
  <si>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</si>
  <si>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</si>
  <si>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</si>
  <si>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</si>
  <si>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</si>
  <si>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</si>
  <si>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</si>
  <si>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</si>
  <si>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</si>
  <si>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</si>
  <si>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</si>
  <si>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</si>
  <si>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</si>
  <si>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</si>
  <si>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</si>
  <si>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</si>
  <si>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</si>
  <si>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</si>
  <si>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</si>
  <si>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</si>
  <si>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</si>
  <si>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</si>
  <si>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</si>
  <si>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</si>
  <si>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</si>
  <si>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</si>
  <si>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</si>
  <si>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</si>
  <si>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</si>
  <si>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</si>
  <si>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</si>
  <si>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</si>
  <si>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</si>
  <si>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</si>
  <si>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</si>
  <si>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</si>
  <si>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</si>
  <si>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</si>
  <si>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</si>
  <si>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</si>
  <si>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</si>
  <si>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</si>
  <si>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</si>
  <si>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</si>
  <si>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</si>
  <si>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</si>
  <si>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</si>
  <si>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</si>
  <si>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</si>
  <si>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</si>
  <si>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</si>
  <si>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</si>
  <si>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</si>
  <si>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</si>
  <si>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</si>
  <si>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</si>
  <si>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</si>
  <si>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</si>
  <si>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</si>
  <si>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</si>
  <si>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</si>
  <si>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</si>
  <si>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</si>
  <si>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</si>
  <si>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</si>
  <si>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</si>
  <si>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</si>
  <si>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</si>
  <si>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</si>
  <si>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</si>
  <si>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</si>
  <si>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</si>
  <si>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</si>
  <si>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</si>
  <si>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</si>
  <si>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</si>
  <si>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</si>
  <si>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</si>
  <si>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</si>
  <si>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</si>
  <si>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</si>
  <si>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</si>
  <si>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</si>
  <si>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</si>
  <si>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</si>
  <si>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</si>
  <si>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</si>
  <si>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</si>
  <si>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</si>
  <si>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</si>
  <si>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</si>
  <si>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</si>
  <si>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</si>
  <si>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</si>
  <si>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</si>
  <si>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</si>
  <si>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</si>
  <si>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</si>
  <si>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</si>
  <si>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</si>
  <si>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</si>
  <si>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</si>
  <si>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</si>
  <si>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</si>
  <si>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</si>
  <si>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</si>
  <si>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</si>
  <si>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</si>
  <si>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</si>
  <si>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</si>
  <si>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</si>
  <si>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</si>
  <si>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</si>
  <si>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</si>
  <si>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</si>
  <si>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</si>
  <si>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</si>
  <si>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</si>
  <si>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</si>
  <si>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</si>
  <si>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</si>
  <si>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</si>
  <si>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</si>
  <si>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</si>
  <si>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</si>
  <si>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</si>
  <si>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</si>
  <si>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</si>
  <si>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</si>
  <si>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</si>
  <si>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</si>
  <si>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</si>
  <si>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</si>
  <si>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</si>
  <si>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</si>
  <si>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</si>
  <si>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</si>
  <si>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</si>
  <si>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</si>
  <si>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</si>
  <si>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</si>
  <si>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</si>
  <si>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</si>
  <si>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</si>
  <si>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</si>
  <si>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</si>
  <si>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</si>
  <si>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</si>
  <si>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</si>
  <si>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</si>
  <si>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</si>
  <si>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</si>
  <si>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</si>
  <si>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</si>
  <si>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</si>
  <si>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</si>
  <si>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</si>
  <si>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</si>
  <si>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</si>
  <si>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</si>
  <si>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</si>
  <si>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</si>
  <si>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</si>
  <si>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</si>
  <si>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</si>
  <si>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</si>
  <si>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</si>
  <si>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</si>
  <si>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</si>
  <si>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</si>
  <si>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</si>
  <si>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</si>
  <si>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</si>
  <si>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</si>
  <si>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</si>
  <si>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</si>
  <si>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</si>
  <si>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</si>
  <si>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</si>
  <si>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</si>
  <si>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</si>
  <si>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</si>
  <si>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</si>
  <si>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</si>
  <si>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</si>
  <si>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</si>
  <si>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</si>
  <si>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</si>
  <si>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</si>
  <si>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</si>
  <si>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</si>
  <si>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</si>
  <si>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</si>
  <si>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</si>
  <si>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</si>
  <si>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</si>
  <si>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</si>
  <si>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</si>
  <si>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</si>
  <si>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</si>
  <si>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</si>
  <si>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</si>
  <si>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</si>
  <si>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</si>
  <si>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</si>
  <si>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</si>
  <si>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</si>
  <si>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</si>
  <si>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</si>
  <si>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</si>
  <si>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</si>
  <si>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</si>
  <si>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</si>
  <si>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</si>
  <si>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</si>
  <si>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</si>
  <si>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</si>
  <si>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</si>
  <si>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</si>
  <si>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</si>
  <si>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</si>
  <si>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</si>
  <si>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</si>
  <si>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</si>
  <si>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</si>
  <si>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</si>
  <si>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</si>
  <si>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</si>
  <si>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</si>
  <si>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</si>
  <si>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</si>
  <si>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</si>
  <si>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</si>
  <si>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</si>
  <si>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</si>
  <si>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</si>
  <si>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</si>
  <si>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</si>
  <si>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</si>
  <si>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</si>
  <si>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</si>
  <si>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</si>
  <si>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</si>
  <si>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</si>
  <si>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</si>
  <si>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</si>
  <si>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</si>
  <si>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</si>
  <si>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</si>
  <si>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</si>
  <si>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</si>
  <si>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</si>
  <si>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</si>
  <si>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</si>
  <si>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</si>
  <si>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</si>
  <si>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</si>
  <si>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</si>
  <si>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</si>
  <si>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</si>
  <si>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</si>
  <si>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</si>
  <si>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</si>
  <si>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</si>
  <si>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</si>
  <si>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</si>
  <si>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</si>
  <si>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</si>
  <si>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</si>
  <si>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</si>
  <si>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</si>
  <si>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</si>
  <si>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</si>
  <si>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</si>
  <si>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</si>
  <si>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</si>
  <si>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</si>
  <si>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</si>
  <si>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</si>
  <si>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</si>
  <si>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</si>
  <si>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</si>
  <si>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</si>
  <si>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</si>
  <si>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</si>
  <si>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</si>
  <si>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</si>
  <si>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</si>
  <si>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</si>
  <si>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</si>
  <si>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</si>
  <si>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</si>
  <si>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</si>
  <si>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</si>
  <si>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</si>
  <si>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</si>
  <si>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</si>
  <si>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</si>
  <si>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</si>
  <si>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</si>
  <si>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</si>
  <si>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</si>
  <si>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</si>
  <si>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</si>
  <si>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</si>
  <si>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</si>
  <si>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</si>
  <si>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</si>
  <si>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</si>
  <si>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</si>
  <si>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</si>
  <si>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</si>
  <si>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</si>
  <si>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</si>
  <si>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</si>
  <si>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</si>
  <si>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</si>
  <si>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</si>
  <si>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</si>
  <si>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</si>
  <si>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</si>
  <si>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</si>
  <si>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</si>
  <si>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</si>
  <si>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</si>
  <si>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</si>
  <si>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</si>
  <si>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</si>
  <si>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</si>
  <si>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</si>
  <si>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</si>
  <si>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</si>
  <si>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</si>
  <si>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</si>
  <si>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</si>
  <si>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</si>
  <si>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</si>
  <si>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</si>
  <si>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</si>
  <si>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</si>
  <si>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</si>
  <si>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</si>
  <si>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</si>
  <si>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</si>
  <si>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</si>
  <si>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</si>
  <si>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</si>
  <si>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</si>
  <si>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</si>
  <si>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</si>
  <si>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</si>
  <si>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</si>
  <si>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</si>
  <si>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</si>
  <si>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</si>
  <si>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</si>
  <si>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</si>
  <si>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</si>
  <si>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</si>
  <si>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</si>
  <si>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</si>
  <si>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</si>
  <si>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</si>
  <si>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</si>
  <si>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</si>
  <si>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</si>
  <si>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</si>
  <si>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</si>
  <si>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</si>
  <si>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</si>
  <si>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</si>
  <si>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</si>
  <si>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</si>
  <si>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</si>
  <si>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</si>
  <si>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</si>
  <si>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</si>
  <si>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</si>
  <si>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</si>
  <si>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</si>
  <si>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</si>
  <si>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</si>
  <si>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</si>
  <si>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</si>
  <si>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</si>
  <si>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</si>
  <si>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</si>
  <si>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</si>
  <si>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</si>
  <si>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</si>
  <si>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</si>
  <si>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</si>
  <si>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</si>
  <si>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</si>
  <si>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</si>
  <si>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</si>
  <si>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</si>
  <si>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</si>
  <si>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</si>
  <si>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</si>
  <si>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</si>
  <si>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</si>
  <si>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</si>
  <si>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</si>
  <si>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</si>
  <si>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</si>
  <si>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</si>
  <si>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</si>
  <si>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</si>
  <si>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</si>
  <si>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</si>
  <si>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</si>
  <si>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</si>
  <si>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</si>
  <si>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</si>
  <si>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</si>
  <si>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</si>
  <si>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</si>
  <si>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</si>
  <si>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</si>
  <si>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</si>
  <si>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</si>
  <si>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</si>
  <si>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</si>
  <si>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</si>
  <si>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</si>
  <si>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</si>
  <si>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</si>
  <si>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</si>
  <si>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</si>
  <si>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</si>
  <si>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</si>
  <si>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</si>
  <si>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</si>
  <si>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</si>
  <si>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</si>
  <si>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</si>
  <si>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</si>
  <si>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</si>
  <si>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</si>
  <si>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</si>
  <si>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</si>
  <si>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</si>
  <si>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</si>
  <si>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</si>
  <si>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</si>
  <si>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</si>
  <si>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</si>
  <si>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</si>
  <si>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</si>
  <si>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</si>
  <si>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</si>
  <si>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</si>
  <si>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</si>
  <si>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</si>
  <si>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</si>
  <si>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</si>
  <si>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</si>
  <si>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</si>
  <si>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</si>
  <si>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</si>
  <si>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</si>
  <si>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</si>
  <si>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</si>
  <si>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</si>
  <si>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</si>
  <si>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</si>
  <si>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</si>
  <si>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</si>
  <si>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</si>
  <si>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</si>
  <si>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</si>
  <si>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</si>
  <si>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</si>
  <si>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</si>
  <si>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</si>
  <si>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</si>
  <si>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</si>
  <si>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</si>
  <si>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</si>
  <si>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</si>
  <si>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</si>
  <si>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</si>
  <si>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</si>
  <si>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</si>
  <si>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</si>
  <si>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</si>
  <si>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</si>
  <si>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</si>
  <si>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</si>
  <si>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</si>
  <si>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</si>
  <si>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</si>
  <si>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</si>
  <si>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</si>
  <si>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</si>
  <si>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</si>
  <si>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</si>
  <si>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</si>
  <si>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</si>
  <si>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</si>
  <si>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</si>
  <si>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</si>
  <si>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</si>
  <si>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</si>
  <si>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</si>
  <si>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</si>
  <si>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</si>
  <si>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</si>
  <si>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</si>
  <si>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</si>
  <si>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</si>
  <si>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</si>
  <si>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</si>
  <si>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</si>
  <si>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</si>
  <si>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</si>
  <si>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</si>
  <si>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</si>
  <si>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</si>
  <si>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</si>
  <si>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</si>
  <si>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</si>
  <si>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</si>
  <si>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</si>
  <si>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</si>
  <si>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</si>
  <si>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</si>
  <si>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</si>
  <si>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</si>
  <si>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</si>
  <si>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</si>
  <si>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</si>
  <si>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</si>
  <si>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</si>
  <si>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</si>
  <si>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</si>
  <si>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</si>
  <si>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</si>
  <si>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</si>
  <si>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</si>
  <si>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</si>
  <si>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</si>
  <si>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</si>
  <si>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</si>
  <si>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</si>
  <si>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</si>
  <si>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</si>
  <si>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</si>
  <si>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</si>
  <si>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</si>
  <si>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</si>
  <si>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</si>
  <si>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</si>
  <si>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</si>
  <si>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</si>
  <si>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</si>
  <si>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</si>
  <si>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</si>
  <si>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</si>
  <si>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</si>
  <si>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</si>
  <si>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</si>
  <si>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</si>
  <si>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</si>
  <si>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</si>
  <si>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</si>
  <si>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</si>
  <si>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</si>
  <si>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</si>
  <si>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</si>
  <si>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</si>
  <si>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</si>
  <si>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</si>
  <si>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</si>
  <si>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</si>
  <si>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</si>
  <si>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</si>
  <si>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</si>
  <si>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</si>
  <si>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</si>
  <si>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</si>
  <si>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</si>
  <si>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</si>
  <si>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</si>
  <si>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</si>
  <si>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</si>
  <si>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</si>
  <si>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</si>
  <si>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</si>
  <si>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</si>
  <si>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</si>
  <si>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</si>
  <si>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</si>
  <si>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</si>
  <si>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</si>
  <si>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</si>
  <si>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</si>
  <si>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</si>
  <si>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</si>
  <si>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</si>
  <si>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</si>
  <si>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</si>
  <si>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</si>
  <si>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</si>
  <si>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</si>
  <si>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</si>
  <si>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</si>
  <si>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</si>
  <si>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</si>
  <si>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</si>
  <si>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</si>
  <si>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</si>
  <si>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</si>
  <si>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</si>
  <si>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</si>
  <si>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</si>
  <si>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</si>
  <si>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</si>
  <si>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</si>
  <si>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</si>
  <si>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</si>
  <si>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</si>
  <si>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</si>
  <si>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</si>
  <si>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</si>
  <si>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</si>
  <si>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</si>
  <si>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</si>
  <si>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</si>
  <si>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</si>
  <si>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</si>
  <si>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</si>
  <si>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</si>
  <si>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</si>
  <si>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</si>
  <si>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</si>
  <si>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</si>
  <si>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</si>
  <si>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</si>
  <si>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</si>
  <si>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</si>
  <si>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</si>
  <si>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</si>
  <si>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</si>
  <si>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</si>
  <si>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</si>
  <si>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</si>
  <si>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</si>
  <si>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</si>
  <si>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</si>
  <si>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</si>
  <si>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</si>
  <si>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</si>
  <si>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</si>
  <si>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</si>
  <si>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</si>
  <si>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</si>
  <si>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</si>
  <si>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</si>
  <si>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</si>
  <si>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</si>
  <si>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</si>
  <si>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</si>
  <si>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</si>
  <si>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</si>
  <si>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</si>
  <si>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</si>
  <si>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</si>
  <si>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</si>
  <si>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</si>
  <si>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</si>
  <si>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</si>
  <si>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</si>
  <si>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</si>
  <si>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</si>
  <si>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</si>
  <si>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</si>
  <si>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</si>
  <si>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</si>
  <si>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</si>
  <si>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</si>
  <si>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</si>
  <si>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</si>
  <si>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</si>
  <si>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</si>
  <si>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</si>
  <si>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</si>
  <si>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</si>
  <si>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</si>
  <si>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</si>
  <si>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</si>
  <si>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</si>
  <si>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</si>
  <si>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</si>
  <si>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</si>
  <si>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</si>
  <si>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</si>
  <si>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</si>
  <si>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</si>
  <si>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</si>
  <si>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</si>
  <si>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</si>
  <si>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</si>
  <si>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</si>
  <si>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</si>
  <si>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</si>
  <si>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</si>
  <si>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</si>
  <si>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</si>
  <si>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</si>
  <si>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</si>
  <si>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</si>
  <si>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</si>
  <si>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</si>
  <si>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</si>
  <si>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</si>
  <si>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</si>
  <si>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</si>
  <si>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</si>
  <si>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</si>
  <si>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</si>
  <si>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</si>
  <si>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</si>
  <si>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</si>
  <si>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</si>
  <si>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</si>
  <si>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</si>
  <si>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</si>
  <si>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</si>
  <si>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</si>
  <si>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</si>
  <si>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</si>
  <si>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</si>
  <si>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</si>
  <si>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</si>
  <si>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</si>
  <si>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</si>
  <si>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</si>
  <si>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</si>
  <si>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</si>
  <si>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</si>
  <si>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</si>
  <si>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</si>
  <si>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</si>
  <si>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</si>
  <si>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</si>
  <si>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</si>
  <si>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</si>
  <si>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</si>
  <si>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</si>
  <si>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</si>
  <si>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</si>
  <si>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</si>
  <si>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</si>
  <si>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</si>
  <si>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</si>
  <si>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</si>
  <si>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</si>
  <si>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</si>
  <si>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</si>
  <si>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</si>
  <si>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</si>
  <si>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</si>
  <si>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</si>
  <si>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</si>
  <si>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</si>
  <si>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</si>
  <si>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</si>
  <si>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</si>
  <si>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</si>
  <si>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</si>
  <si>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</si>
  <si>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</si>
  <si>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</si>
  <si>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</si>
  <si>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</si>
  <si>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</si>
  <si>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</si>
  <si>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</si>
  <si>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</si>
  <si>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</si>
  <si>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</si>
  <si>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</si>
  <si>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</si>
  <si>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</si>
  <si>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</si>
  <si>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</si>
  <si>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</si>
  <si>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</si>
  <si>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</si>
  <si>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</si>
  <si>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</si>
  <si>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</si>
  <si>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</si>
  <si>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</si>
  <si>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</si>
  <si>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</si>
  <si>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</si>
  <si>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</si>
  <si>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</si>
  <si>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</si>
  <si>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</si>
  <si>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</si>
  <si>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</si>
  <si>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</si>
  <si>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</si>
  <si>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</si>
  <si>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</si>
  <si>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</si>
  <si>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</si>
  <si>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</si>
  <si>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</si>
  <si>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</si>
  <si>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</si>
  <si>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</si>
  <si>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</si>
  <si>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</si>
  <si>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</si>
  <si>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</si>
  <si>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</si>
  <si>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</si>
  <si>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</si>
  <si>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</si>
  <si>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</si>
  <si>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</si>
  <si>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</si>
  <si>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</si>
  <si>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</si>
  <si>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</si>
  <si>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</si>
  <si>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</si>
  <si>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</si>
  <si>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</si>
  <si>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</si>
  <si>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</si>
  <si>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</si>
  <si>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</si>
  <si>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</si>
  <si>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</si>
  <si>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</si>
  <si>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</si>
  <si>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</si>
  <si>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</si>
  <si>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</si>
  <si>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</si>
  <si>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</si>
  <si>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</si>
  <si>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</si>
  <si>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</si>
  <si>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</si>
  <si>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</si>
  <si>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</si>
  <si>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</si>
  <si>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</si>
  <si>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</si>
  <si>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</si>
  <si>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</si>
  <si>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</si>
  <si>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</si>
  <si>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</si>
  <si>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</si>
  <si>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</si>
  <si>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</si>
  <si>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</si>
  <si>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</si>
  <si>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</si>
  <si>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</si>
  <si>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</si>
  <si>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</si>
  <si>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</si>
  <si>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</si>
  <si>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</si>
  <si>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</si>
  <si>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</si>
  <si>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</si>
  <si>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</si>
  <si>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</si>
  <si>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</si>
  <si>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</si>
  <si>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</si>
  <si>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</si>
  <si>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</si>
  <si>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</si>
  <si>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</si>
  <si>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</si>
  <si>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</si>
  <si>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</si>
  <si>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</si>
  <si>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</si>
  <si>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</si>
  <si>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</si>
  <si>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</si>
  <si>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</si>
  <si>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</si>
  <si>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</si>
  <si>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</si>
  <si>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</si>
  <si>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</si>
  <si>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</si>
  <si>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</si>
  <si>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</si>
  <si>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</si>
  <si>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</si>
  <si>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</si>
  <si>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</si>
  <si>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</si>
  <si>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</si>
  <si>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</si>
  <si>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</si>
  <si>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</si>
  <si>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</si>
  <si>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</si>
  <si>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</si>
  <si>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</si>
  <si>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</si>
  <si>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</si>
  <si>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</si>
  <si>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</si>
  <si>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</si>
  <si>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</si>
  <si>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</si>
  <si>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</si>
  <si>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</si>
  <si>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</si>
  <si>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</si>
  <si>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</si>
  <si>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</si>
  <si>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</si>
  <si>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</si>
  <si>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</si>
  <si>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</si>
  <si>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</si>
  <si>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</si>
  <si>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</si>
  <si>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</si>
  <si>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</si>
  <si>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</si>
  <si>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</si>
  <si>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</si>
  <si>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</si>
  <si>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</si>
  <si>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</si>
  <si>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</si>
  <si>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</si>
  <si>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</si>
  <si>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</si>
  <si>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</si>
  <si>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</si>
  <si>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</si>
  <si>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</si>
  <si>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</si>
  <si>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</si>
  <si>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</si>
  <si>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</si>
  <si>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</si>
  <si>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</si>
  <si>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</si>
  <si>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</si>
  <si>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</si>
  <si>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</si>
  <si>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</si>
  <si>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</si>
  <si>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</si>
  <si>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</si>
  <si>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</si>
  <si>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</si>
  <si>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</si>
  <si>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</si>
  <si>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</si>
  <si>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</si>
  <si>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</si>
  <si>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</si>
  <si>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</si>
  <si>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</si>
  <si>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</si>
  <si>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</si>
  <si>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</si>
  <si>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</si>
  <si>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</si>
  <si>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</si>
  <si>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</si>
  <si>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</si>
  <si>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</si>
  <si>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</si>
  <si>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</si>
  <si>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</si>
  <si>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</si>
  <si>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</si>
  <si>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</si>
  <si>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</si>
  <si>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</si>
  <si>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</si>
  <si>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</si>
  <si>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</si>
  <si>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</si>
  <si>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</si>
  <si>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</si>
  <si>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</si>
  <si>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</si>
  <si>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</si>
  <si>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</si>
  <si>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</si>
  <si>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</si>
  <si>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</si>
  <si>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</si>
  <si>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</si>
  <si>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</si>
  <si>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</si>
  <si>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</si>
  <si>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</si>
  <si>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</si>
  <si>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</si>
  <si>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</si>
  <si>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</si>
  <si>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</si>
  <si>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</si>
  <si>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</si>
  <si>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</si>
  <si>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</si>
  <si>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</si>
  <si>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</si>
  <si>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</si>
  <si>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</si>
  <si>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</si>
  <si>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</si>
  <si>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</si>
  <si>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</si>
  <si>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</si>
  <si>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</si>
  <si>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</si>
  <si>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</si>
  <si>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</si>
  <si>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</si>
  <si>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</si>
  <si>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</si>
  <si>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</si>
  <si>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</si>
  <si>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</si>
  <si>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</si>
  <si>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</si>
  <si>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</si>
  <si>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</si>
  <si>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</si>
  <si>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</si>
  <si>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</si>
  <si>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</si>
  <si>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</si>
  <si>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</si>
  <si>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</si>
  <si>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</si>
  <si>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</si>
  <si>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</si>
  <si>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</si>
  <si>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</si>
  <si>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</si>
  <si>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</si>
  <si>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</si>
  <si>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</si>
  <si>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</si>
  <si>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</si>
  <si>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</si>
  <si>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</si>
  <si>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</si>
  <si>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</si>
  <si>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</si>
  <si>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</si>
  <si>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</si>
  <si>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</si>
  <si>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</si>
  <si>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</si>
  <si>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</si>
  <si>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</si>
  <si>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</si>
  <si>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</si>
  <si>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</si>
  <si>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</si>
  <si>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</si>
  <si>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</si>
  <si>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</si>
  <si>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</si>
  <si>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</si>
  <si>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</si>
  <si>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</si>
  <si>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</si>
  <si>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</si>
  <si>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</si>
  <si>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</si>
  <si>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</si>
  <si>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</si>
  <si>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</si>
  <si>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</si>
  <si>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</si>
  <si>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</si>
  <si>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</si>
  <si>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</si>
  <si>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</si>
  <si>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</si>
  <si>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</si>
  <si>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</si>
  <si>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</si>
  <si>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</si>
  <si>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</si>
  <si>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</si>
  <si>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</si>
  <si>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</si>
  <si>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</si>
  <si>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</si>
  <si>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</si>
  <si>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</si>
  <si>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</si>
  <si>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</si>
  <si>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</si>
  <si>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</si>
  <si>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</si>
  <si>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</si>
  <si>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</si>
  <si>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</si>
  <si>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</si>
  <si>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</si>
  <si>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</si>
  <si>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</si>
  <si>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</si>
  <si>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</si>
  <si>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</si>
  <si>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</si>
  <si>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</si>
  <si>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</si>
  <si>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</si>
  <si>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</si>
  <si>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</si>
  <si>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</si>
  <si>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</si>
  <si>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</si>
  <si>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</si>
  <si>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</si>
  <si>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</si>
  <si>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</si>
  <si>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</si>
  <si>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</si>
  <si>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</si>
  <si>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</si>
  <si>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</si>
  <si>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</si>
  <si>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</si>
  <si>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</si>
  <si>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</si>
  <si>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</si>
  <si>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</si>
  <si>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</si>
  <si>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</si>
  <si>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</si>
  <si>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</si>
  <si>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</si>
  <si>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</si>
  <si>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</si>
  <si>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</si>
  <si>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</si>
  <si>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</si>
  <si>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</si>
  <si>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</si>
  <si>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</si>
  <si>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</si>
  <si>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</si>
  <si>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</si>
  <si>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</si>
  <si>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</si>
  <si>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</si>
  <si>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</si>
  <si>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</si>
  <si>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</si>
  <si>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</si>
  <si>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</si>
  <si>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</si>
  <si>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</si>
  <si>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</si>
  <si>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</si>
  <si>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</si>
  <si>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</si>
  <si>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</si>
  <si>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</si>
  <si>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</si>
  <si>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</si>
  <si>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</si>
  <si>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</si>
  <si>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</si>
  <si>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</si>
  <si>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</si>
  <si>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</si>
  <si>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</si>
  <si>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</si>
  <si>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</si>
  <si>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</si>
  <si>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</si>
  <si>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</si>
  <si>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</si>
  <si>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</si>
  <si>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</si>
  <si>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</si>
  <si>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</si>
  <si>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</si>
  <si>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</si>
  <si>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</si>
  <si>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</si>
  <si>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</si>
  <si>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</si>
  <si>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</si>
  <si>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</si>
  <si>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</si>
  <si>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</si>
  <si>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</si>
  <si>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</si>
  <si>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</si>
  <si>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</si>
  <si>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</si>
  <si>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</si>
  <si>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</si>
  <si>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</si>
  <si>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</si>
  <si>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</si>
  <si>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</si>
  <si>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</si>
  <si>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</si>
  <si>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</si>
  <si>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</si>
  <si>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</si>
  <si>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</si>
  <si>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</si>
  <si>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</si>
  <si>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</si>
  <si>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</si>
  <si>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</si>
  <si>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</si>
  <si>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</si>
  <si>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</si>
  <si>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</si>
  <si>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</si>
  <si>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</si>
  <si>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</si>
  <si>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</si>
  <si>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</si>
  <si>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</si>
  <si>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</si>
  <si>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</si>
  <si>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</si>
  <si>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</si>
  <si>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</si>
  <si>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</si>
  <si>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</si>
  <si>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</si>
  <si>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</si>
  <si>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</si>
  <si>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</si>
  <si>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</si>
  <si>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</si>
  <si>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</si>
  <si>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</si>
  <si>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</si>
  <si>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</si>
  <si>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</si>
  <si>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</si>
  <si>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</si>
  <si>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</si>
  <si>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</si>
  <si>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</si>
  <si>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</si>
  <si>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</si>
  <si>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</si>
  <si>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</si>
  <si>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</si>
  <si>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</si>
  <si>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</si>
  <si>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</si>
  <si>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</si>
  <si>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</si>
  <si>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</si>
  <si>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</si>
  <si>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</si>
  <si>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</si>
  <si>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</si>
  <si>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</si>
  <si>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</si>
  <si>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</si>
  <si>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</si>
  <si>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</si>
  <si>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</si>
  <si>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</si>
  <si>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</si>
  <si>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</si>
  <si>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</si>
  <si>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</si>
  <si>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</si>
  <si>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</si>
  <si>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</si>
  <si>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</si>
  <si>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</si>
  <si>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</si>
  <si>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</si>
  <si>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</si>
  <si>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</si>
  <si>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</si>
  <si>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</si>
  <si>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</si>
  <si>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</si>
  <si>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</si>
  <si>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</si>
  <si>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</si>
  <si>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</si>
  <si>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</si>
  <si>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</si>
  <si>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</si>
  <si>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</si>
  <si>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</si>
  <si>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</si>
  <si>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</si>
  <si>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</si>
  <si>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</si>
  <si>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</si>
  <si>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</si>
  <si>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</si>
  <si>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</si>
  <si>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</si>
  <si>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</si>
  <si>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</si>
  <si>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</si>
  <si>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</si>
  <si>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</si>
  <si>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</si>
  <si>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</si>
  <si>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</si>
  <si>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</si>
  <si>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</si>
  <si>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</si>
  <si>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</si>
  <si>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</si>
  <si>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</si>
  <si>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</si>
  <si>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</si>
  <si>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</si>
  <si>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</si>
  <si>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</si>
  <si>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</si>
  <si>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</si>
  <si>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</si>
  <si>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</si>
  <si>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</si>
  <si>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</si>
  <si>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</si>
  <si>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</si>
  <si>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</si>
  <si>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</si>
  <si>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</si>
  <si>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</si>
  <si>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</si>
  <si>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</si>
  <si>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</si>
  <si>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</si>
  <si>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</si>
  <si>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</si>
  <si>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</si>
  <si>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</si>
  <si>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</si>
  <si>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</si>
  <si>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</si>
  <si>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</si>
  <si>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</si>
  <si>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</si>
  <si>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</si>
  <si>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</si>
  <si>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</si>
  <si>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</si>
  <si>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</si>
  <si>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</si>
  <si>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</si>
  <si>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</si>
  <si>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</si>
  <si>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</si>
  <si>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</si>
  <si>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</si>
  <si>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</si>
  <si>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</si>
  <si>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</si>
  <si>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</si>
  <si>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</si>
  <si>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</si>
  <si>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</si>
  <si>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</si>
  <si>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</si>
  <si>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</si>
  <si>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</si>
  <si>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</si>
  <si>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</si>
  <si>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</si>
  <si>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</si>
  <si>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</si>
  <si>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</si>
  <si>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</si>
  <si>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</si>
  <si>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</si>
  <si>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</si>
  <si>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</si>
  <si>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</si>
  <si>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</si>
  <si>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</si>
  <si>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</si>
  <si>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</si>
  <si>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</si>
  <si>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</si>
  <si>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</si>
  <si>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</si>
  <si>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</si>
  <si>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</si>
  <si>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</si>
  <si>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</si>
  <si>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</si>
  <si>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</si>
  <si>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</si>
  <si>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</si>
  <si>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</si>
  <si>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</si>
  <si>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</si>
  <si>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</si>
  <si>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</si>
  <si>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</si>
  <si>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</si>
  <si>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</si>
  <si>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</si>
  <si>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</si>
  <si>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</si>
  <si>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</si>
  <si>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</si>
  <si>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</si>
  <si>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</si>
  <si>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</si>
  <si>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</si>
  <si>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</si>
  <si>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</si>
  <si>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</si>
  <si>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</si>
  <si>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</si>
  <si>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</si>
  <si>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</si>
  <si>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</si>
  <si>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</si>
  <si>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</si>
  <si>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</si>
  <si>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</si>
  <si>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</si>
  <si>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</si>
  <si>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</si>
  <si>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</si>
  <si>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</si>
  <si>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</si>
  <si>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</si>
  <si>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</si>
  <si>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</si>
  <si>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</si>
  <si>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</si>
  <si>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</si>
  <si>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</si>
  <si>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</si>
  <si>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</si>
  <si>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</si>
  <si>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</si>
  <si>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</si>
  <si>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</si>
  <si>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</si>
  <si>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</si>
  <si>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</si>
  <si>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</si>
  <si>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</si>
  <si>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</si>
  <si>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</si>
  <si>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</si>
  <si>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</si>
  <si>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</si>
  <si>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</si>
  <si>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</si>
  <si>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</si>
  <si>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</si>
  <si>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</si>
  <si>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</si>
  <si>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</si>
  <si>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</si>
  <si>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</si>
  <si>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</si>
  <si>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</si>
  <si>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</si>
  <si>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</si>
  <si>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</si>
  <si>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</si>
  <si>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</si>
  <si>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</si>
  <si>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</si>
  <si>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</si>
  <si>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</si>
  <si>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</si>
  <si>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</si>
  <si>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</si>
  <si>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</si>
  <si>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</si>
  <si>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</si>
  <si>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</si>
  <si>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</si>
  <si>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</si>
  <si>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</si>
  <si>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</si>
  <si>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</si>
  <si>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</si>
  <si>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</si>
  <si>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</si>
  <si>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</si>
  <si>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</si>
  <si>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</si>
  <si>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</si>
  <si>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</si>
  <si>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</si>
  <si>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</si>
  <si>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</si>
  <si>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</si>
  <si>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</si>
  <si>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</si>
  <si>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</si>
  <si>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</si>
  <si>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</si>
  <si>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</si>
  <si>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</si>
  <si>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</si>
  <si>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</si>
  <si>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</si>
  <si>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</si>
  <si>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</si>
  <si>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</si>
  <si>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</si>
  <si>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</si>
  <si>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</si>
  <si>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</si>
  <si>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</si>
  <si>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</si>
  <si>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</si>
  <si>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</si>
  <si>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</si>
  <si>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</si>
  <si>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</si>
  <si>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</si>
  <si>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</si>
  <si>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</si>
  <si>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</si>
  <si>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</si>
  <si>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</si>
  <si>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</si>
  <si>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</si>
  <si>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</si>
  <si>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</si>
  <si>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</si>
  <si>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</si>
  <si>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</si>
  <si>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</si>
  <si>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</si>
  <si>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</si>
  <si>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</si>
  <si>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</si>
  <si>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</si>
  <si>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</si>
  <si>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</si>
  <si>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</si>
  <si>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</si>
  <si>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</si>
  <si>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</si>
  <si>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</si>
  <si>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</si>
  <si>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</si>
  <si>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</si>
  <si>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</si>
  <si>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</si>
  <si>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</si>
  <si>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</si>
  <si>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</si>
  <si>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</si>
  <si>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</si>
  <si>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</si>
  <si>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</si>
  <si>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</si>
  <si>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</si>
  <si>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</si>
  <si>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</si>
  <si>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</si>
  <si>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</si>
  <si>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</si>
  <si>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</si>
  <si>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</si>
  <si>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</si>
  <si>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</si>
  <si>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</si>
  <si>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</si>
  <si>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</si>
  <si>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</si>
  <si>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</si>
  <si>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</si>
  <si>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</si>
  <si>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</si>
  <si>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</si>
  <si>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</si>
  <si>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</si>
  <si>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</si>
  <si>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</si>
  <si>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</si>
  <si>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</si>
  <si>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</si>
  <si>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</si>
  <si>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</si>
  <si>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</si>
  <si>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</si>
  <si>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</si>
  <si>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</si>
  <si>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</si>
  <si>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</si>
  <si>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</si>
  <si>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</si>
  <si>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</si>
  <si>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</si>
  <si>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</si>
  <si>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</si>
  <si>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</si>
  <si>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</si>
  <si>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</si>
  <si>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</si>
  <si>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</si>
  <si>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</si>
  <si>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</si>
  <si>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</si>
  <si>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</si>
  <si>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</si>
  <si>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</si>
  <si>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</si>
  <si>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</si>
  <si>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</si>
  <si>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</si>
  <si>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</si>
  <si>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</si>
  <si>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</si>
  <si>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</si>
  <si>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</si>
  <si>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</si>
  <si>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</si>
  <si>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</si>
  <si>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</si>
  <si>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</si>
  <si>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</si>
  <si>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</si>
  <si>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</si>
  <si>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</si>
  <si>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</si>
  <si>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</si>
  <si>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</si>
  <si>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</si>
  <si>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</si>
  <si>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</si>
  <si>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</si>
  <si>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</si>
  <si>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</si>
  <si>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</si>
  <si>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</si>
  <si>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</si>
  <si>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</si>
  <si>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</si>
  <si>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</si>
  <si>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</si>
  <si>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</si>
  <si>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</si>
  <si>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</si>
  <si>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</si>
  <si>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</si>
  <si>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</si>
  <si>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</si>
  <si>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</si>
  <si>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</si>
  <si>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</si>
  <si>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</si>
  <si>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</si>
  <si>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</si>
  <si>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</si>
  <si>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</si>
  <si>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</si>
  <si>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</si>
  <si>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</si>
  <si>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</si>
  <si>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</si>
  <si>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</si>
  <si>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</si>
  <si>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</si>
  <si>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</si>
  <si>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</si>
  <si>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</si>
  <si>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</si>
  <si>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</si>
  <si>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</si>
  <si>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</si>
  <si>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</si>
  <si>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</si>
  <si>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</si>
  <si>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</si>
  <si>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</si>
  <si>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</si>
  <si>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</si>
  <si>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</si>
  <si>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</si>
  <si>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</si>
  <si>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</si>
  <si>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</si>
  <si>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</si>
  <si>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</si>
  <si>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</si>
  <si>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</si>
  <si>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</si>
  <si>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</si>
  <si>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</si>
  <si>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</si>
  <si>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</si>
  <si>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</si>
  <si>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</si>
  <si>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</si>
  <si>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</si>
  <si>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</si>
  <si>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</si>
  <si>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</si>
  <si>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</si>
  <si>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</si>
  <si>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</si>
  <si>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</si>
  <si>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</si>
  <si>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</si>
  <si>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</si>
  <si>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</si>
  <si>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</si>
  <si>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</si>
  <si>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</si>
  <si>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</si>
  <si>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</si>
  <si>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</si>
  <si>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</si>
  <si>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</si>
  <si>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</si>
  <si>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</si>
  <si>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</si>
  <si>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</si>
  <si>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</si>
  <si>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</si>
  <si>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</si>
  <si>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</si>
  <si>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</si>
  <si>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</si>
  <si>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</si>
  <si>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</si>
  <si>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</si>
  <si>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</si>
  <si>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</si>
  <si>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</si>
  <si>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</si>
  <si>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</si>
  <si>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</si>
  <si>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</si>
  <si>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</si>
  <si>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</si>
  <si>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</si>
  <si>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</si>
  <si>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</si>
  <si>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</si>
  <si>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</si>
  <si>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</si>
  <si>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</si>
  <si>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</si>
  <si>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</si>
  <si>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</si>
  <si>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</si>
  <si>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</si>
  <si>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</si>
  <si>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</si>
  <si>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</si>
  <si>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</si>
  <si>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</si>
  <si>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</si>
  <si>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</si>
  <si>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</si>
  <si>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</si>
  <si>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</si>
  <si>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</si>
  <si>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</si>
  <si>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</si>
  <si>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</si>
  <si>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</si>
  <si>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</si>
  <si>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</si>
  <si>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</si>
  <si>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</si>
  <si>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</si>
  <si>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</si>
  <si>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</si>
  <si>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</si>
  <si>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</si>
  <si>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</si>
  <si>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</si>
  <si>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</si>
  <si>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</si>
  <si>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</si>
  <si>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</si>
  <si>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</si>
  <si>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</si>
  <si>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</si>
  <si>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</si>
  <si>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</si>
  <si>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</si>
  <si>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</si>
  <si>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</si>
  <si>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</si>
  <si>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</si>
  <si>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</si>
  <si>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</si>
  <si>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</si>
  <si>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</si>
  <si>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</si>
  <si>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</si>
  <si>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</si>
  <si>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</si>
  <si>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</si>
  <si>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</si>
  <si>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</si>
  <si>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</si>
  <si>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</si>
  <si>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</si>
  <si>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</si>
  <si>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</si>
  <si>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</si>
  <si>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</si>
  <si>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</si>
  <si>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</si>
  <si>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</si>
  <si>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</si>
  <si>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</si>
  <si>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</si>
  <si>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</si>
  <si>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</si>
  <si>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</si>
  <si>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</si>
  <si>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</si>
  <si>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</si>
  <si>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</si>
  <si>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</si>
  <si>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</si>
  <si>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</si>
  <si>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</si>
  <si>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</si>
  <si>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</si>
  <si>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</si>
  <si>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</si>
  <si>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</si>
  <si>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</si>
  <si>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</si>
  <si>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</si>
  <si>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</si>
  <si>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</si>
  <si>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</si>
  <si>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</si>
  <si>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</si>
  <si>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</si>
  <si>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</si>
  <si>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</si>
  <si>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</si>
  <si>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</si>
  <si>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</si>
  <si>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</si>
  <si>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</si>
  <si>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</si>
  <si>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</si>
  <si>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</si>
  <si>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</si>
  <si>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</si>
  <si>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</si>
  <si>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</si>
  <si>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</si>
  <si>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</si>
  <si>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</si>
  <si>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</si>
  <si>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</si>
  <si>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</si>
  <si>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</si>
  <si>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</si>
  <si>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</si>
  <si>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</si>
  <si>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</si>
  <si>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</si>
  <si>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</si>
  <si>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</si>
  <si>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</si>
  <si>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</si>
  <si>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</si>
  <si>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</si>
  <si>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</si>
  <si>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</si>
  <si>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</si>
  <si>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</si>
  <si>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</si>
  <si>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</si>
  <si>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</si>
  <si>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</si>
  <si>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</si>
  <si>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</si>
  <si>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</si>
  <si>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</si>
  <si>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</si>
  <si>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</si>
  <si>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</si>
  <si>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</si>
  <si>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</si>
  <si>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</si>
  <si>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</si>
  <si>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</si>
  <si>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</si>
  <si>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</si>
  <si>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</si>
  <si>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</si>
  <si>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</si>
  <si>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</si>
  <si>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</si>
  <si>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</si>
  <si>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</si>
  <si>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</si>
  <si>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</si>
  <si>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</si>
  <si>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</si>
  <si>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</si>
  <si>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</si>
  <si>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</si>
  <si>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</si>
  <si>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</si>
  <si>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</si>
  <si>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</si>
  <si>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</si>
  <si>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</si>
  <si>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</si>
  <si>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</si>
  <si>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</si>
  <si>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</si>
  <si>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</si>
  <si>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</si>
  <si>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</si>
  <si>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</si>
  <si>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</si>
  <si>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</si>
  <si>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</si>
  <si>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</si>
  <si>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</si>
  <si>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</si>
  <si>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</si>
  <si>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</si>
  <si>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</si>
  <si>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</si>
  <si>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</si>
  <si>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</si>
  <si>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</si>
  <si>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</si>
  <si>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</si>
  <si>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</si>
  <si>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</si>
  <si>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</si>
  <si>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</si>
  <si>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</si>
  <si>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</si>
  <si>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</si>
  <si>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</si>
  <si>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</si>
  <si>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</si>
  <si>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</si>
  <si>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</si>
  <si>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</si>
  <si>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</si>
  <si>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</si>
  <si>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</si>
  <si>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</si>
  <si>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</si>
  <si>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</si>
  <si>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</si>
  <si>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</si>
  <si>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</si>
  <si>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</si>
  <si>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</si>
  <si>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</si>
  <si>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</si>
  <si>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</si>
  <si>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</si>
  <si>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</si>
  <si>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</si>
  <si>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</si>
  <si>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</si>
  <si>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</si>
  <si>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</si>
  <si>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</si>
  <si>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</si>
  <si>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</si>
  <si>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</si>
  <si>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</si>
  <si>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</si>
  <si>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</si>
  <si>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</si>
  <si>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</si>
  <si>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</si>
  <si>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</si>
  <si>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</si>
  <si>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</si>
  <si>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</si>
  <si>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</si>
  <si>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</si>
  <si>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</si>
  <si>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</si>
  <si>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</si>
  <si>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</si>
  <si>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</si>
  <si>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</si>
  <si>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</si>
  <si>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</si>
  <si>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</si>
  <si>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</si>
  <si>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</si>
  <si>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</si>
  <si>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</si>
  <si>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</si>
  <si>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</si>
  <si>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</si>
  <si>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</si>
  <si>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</si>
  <si>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</si>
  <si>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</si>
  <si>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</si>
  <si>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</si>
  <si>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</si>
  <si>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</si>
  <si>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</si>
  <si>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</si>
  <si>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</si>
  <si>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</si>
  <si>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</si>
  <si>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</si>
  <si>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</si>
  <si>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</si>
  <si>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</si>
  <si>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</si>
  <si>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</si>
  <si>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</si>
  <si>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</si>
  <si>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</si>
  <si>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</si>
  <si>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</si>
  <si>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</si>
  <si>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</si>
  <si>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</si>
  <si>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</si>
  <si>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</si>
  <si>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</si>
  <si>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</si>
  <si>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</si>
  <si>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</si>
  <si>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</si>
  <si>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</si>
  <si>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</si>
  <si>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</si>
  <si>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</si>
  <si>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</si>
  <si>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</si>
  <si>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</si>
  <si>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</si>
  <si>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</si>
  <si>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</si>
  <si>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</si>
  <si>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</si>
  <si>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</si>
  <si>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</si>
  <si>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</si>
  <si>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</si>
  <si>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</si>
  <si>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</si>
  <si>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</si>
  <si>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</si>
  <si>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</si>
  <si>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</si>
  <si>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</si>
  <si>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</si>
  <si>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</si>
  <si>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</si>
  <si>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</si>
  <si>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</si>
  <si>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</si>
  <si>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</si>
  <si>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</si>
  <si>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</si>
  <si>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</si>
  <si>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</si>
  <si>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</si>
  <si>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</si>
  <si>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</si>
  <si>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</si>
  <si>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</si>
  <si>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</si>
  <si>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</si>
  <si>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</si>
  <si>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</si>
  <si>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</si>
  <si>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</si>
  <si>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</si>
  <si>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</si>
  <si>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</si>
  <si>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</si>
  <si>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</si>
  <si>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</si>
  <si>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</si>
  <si>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</si>
  <si>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</si>
  <si>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</si>
  <si>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</si>
  <si>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</si>
  <si>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</si>
  <si>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</si>
  <si>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</si>
  <si>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</si>
  <si>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</si>
  <si>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</si>
  <si>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</si>
  <si>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</si>
  <si>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</si>
  <si>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</si>
  <si>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</si>
  <si>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</si>
  <si>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</si>
  <si>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</si>
  <si>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</si>
  <si>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</si>
  <si>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</si>
  <si>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</si>
  <si>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</si>
  <si>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</si>
  <si>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</si>
  <si>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</si>
  <si>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</si>
  <si>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</si>
  <si>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</si>
  <si>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</si>
  <si>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</si>
  <si>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</si>
  <si>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</si>
  <si>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</si>
  <si>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</si>
  <si>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</si>
  <si>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</si>
  <si>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</si>
  <si>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</si>
  <si>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</si>
  <si>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</si>
  <si>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</si>
  <si>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</si>
  <si>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</si>
  <si>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</si>
  <si>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</si>
  <si>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</si>
  <si>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</si>
  <si>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</si>
  <si>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</si>
  <si>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</si>
  <si>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</si>
  <si>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</si>
  <si>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</si>
  <si>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</si>
  <si>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</si>
  <si>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</si>
  <si>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</si>
  <si>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</si>
  <si>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</si>
  <si>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</si>
  <si>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</si>
  <si>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</si>
  <si>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</si>
  <si>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</si>
  <si>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</si>
  <si>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</si>
  <si>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</si>
  <si>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</si>
  <si>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</si>
  <si>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</si>
  <si>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</si>
  <si>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</si>
  <si>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</si>
  <si>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</si>
  <si>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</si>
  <si>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</si>
  <si>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</si>
  <si>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</si>
  <si>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</si>
  <si>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</si>
  <si>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</si>
  <si>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</si>
  <si>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</si>
  <si>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</si>
  <si>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</si>
  <si>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</si>
  <si>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</si>
  <si>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</si>
  <si>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</si>
  <si>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</si>
  <si>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</si>
  <si>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</si>
  <si>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</si>
  <si>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</si>
  <si>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</si>
  <si>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</si>
  <si>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</si>
  <si>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</si>
  <si>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</si>
  <si>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</si>
  <si>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</si>
  <si>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</si>
  <si>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</si>
  <si>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</si>
  <si>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</si>
  <si>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</si>
  <si>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</si>
  <si>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</si>
  <si>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</si>
  <si>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</si>
  <si>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</si>
  <si>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</si>
  <si>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</si>
  <si>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</si>
  <si>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</si>
  <si>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</si>
  <si>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</si>
  <si>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</si>
  <si>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</si>
  <si>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</si>
  <si>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</si>
  <si>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</si>
  <si>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</si>
  <si>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</si>
  <si>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</si>
  <si>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</si>
  <si>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</si>
  <si>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</si>
  <si>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</si>
  <si>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</si>
  <si>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</si>
  <si>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</si>
  <si>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</si>
  <si>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</si>
  <si>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</si>
  <si>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</si>
  <si>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</si>
  <si>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</si>
  <si>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</si>
  <si>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</si>
  <si>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</si>
  <si>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</si>
  <si>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</si>
  <si>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</si>
  <si>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</si>
  <si>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</si>
  <si>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</si>
  <si>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</si>
  <si>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</si>
  <si>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</si>
  <si>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</si>
  <si>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</si>
  <si>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</si>
  <si>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</si>
  <si>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</si>
  <si>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</si>
  <si>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</si>
  <si>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</si>
  <si>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</si>
  <si>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</si>
  <si>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</si>
  <si>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</si>
  <si>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</si>
  <si>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</si>
  <si>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</si>
  <si>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</si>
  <si>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</si>
  <si>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</si>
  <si>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</si>
  <si>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</si>
  <si>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</si>
  <si>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</si>
  <si>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</si>
  <si>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</si>
  <si>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</si>
  <si>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</si>
  <si>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</si>
  <si>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</si>
  <si>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</si>
  <si>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</si>
  <si>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</si>
  <si>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</si>
  <si>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</si>
  <si>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</si>
  <si>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</si>
  <si>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</si>
  <si>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</si>
  <si>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</si>
  <si>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</si>
  <si>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</si>
  <si>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</si>
  <si>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</si>
  <si>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</si>
  <si>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</si>
  <si>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</si>
  <si>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</si>
  <si>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</si>
  <si>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</si>
  <si>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</si>
  <si>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</si>
  <si>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</si>
  <si>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</si>
  <si>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</si>
  <si>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</si>
  <si>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</si>
  <si>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</si>
  <si>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</si>
  <si>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</si>
  <si>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</si>
  <si>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</si>
  <si>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</si>
  <si>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</si>
  <si>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</si>
  <si>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</si>
  <si>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</si>
  <si>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</si>
  <si>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</si>
  <si>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</si>
  <si>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</si>
  <si>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</si>
  <si>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</si>
  <si>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</si>
  <si>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</si>
  <si>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</si>
  <si>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</si>
  <si>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</si>
  <si>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</si>
  <si>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</si>
  <si>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</si>
  <si>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</si>
  <si>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</si>
  <si>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</si>
  <si>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</si>
  <si>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</si>
  <si>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</si>
  <si>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</si>
  <si>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</si>
  <si>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</si>
  <si>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</si>
  <si>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</si>
  <si>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</si>
  <si>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</si>
  <si>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</si>
  <si>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</si>
  <si>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</si>
  <si>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</si>
  <si>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</si>
  <si>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</si>
  <si>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</si>
  <si>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</si>
  <si>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</si>
  <si>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</si>
  <si>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</si>
  <si>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</si>
  <si>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</si>
  <si>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</si>
  <si>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</si>
  <si>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</si>
  <si>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</si>
  <si>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</si>
  <si>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</si>
  <si>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</si>
  <si>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</si>
  <si>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</si>
  <si>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</si>
  <si>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</si>
  <si>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</si>
  <si>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</si>
  <si>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</si>
  <si>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</si>
  <si>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</si>
  <si>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</si>
  <si>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</si>
  <si>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</si>
  <si>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</si>
  <si>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</si>
  <si>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</si>
  <si>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</si>
  <si>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</si>
  <si>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</si>
  <si>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</si>
  <si>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</si>
  <si>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</si>
  <si>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</si>
  <si>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</si>
  <si>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</si>
  <si>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</si>
  <si>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</si>
  <si>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</si>
  <si>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</si>
  <si>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</si>
  <si>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</si>
  <si>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</si>
  <si>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</si>
  <si>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</si>
  <si>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</si>
  <si>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</si>
  <si>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</si>
  <si>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</si>
  <si>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</si>
  <si>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</si>
  <si>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</si>
  <si>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</si>
  <si>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</si>
  <si>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</si>
  <si>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</si>
  <si>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</si>
  <si>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</si>
  <si>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</si>
  <si>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</si>
  <si>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</si>
  <si>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</si>
  <si>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</si>
  <si>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</si>
  <si>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</si>
  <si>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</si>
  <si>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</si>
  <si>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</si>
  <si>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</si>
  <si>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</si>
  <si>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</si>
  <si>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</si>
  <si>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</si>
  <si>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</si>
  <si>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</si>
  <si>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</si>
  <si>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</si>
  <si>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</si>
  <si>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</si>
  <si>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</si>
  <si>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</si>
  <si>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</si>
  <si>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</si>
  <si>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</si>
  <si>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</si>
  <si>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</si>
  <si>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</si>
  <si>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</si>
  <si>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</si>
  <si>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</si>
  <si>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</si>
  <si>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</si>
  <si>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</si>
  <si>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</si>
  <si>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</si>
  <si>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</si>
  <si>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</si>
  <si>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</si>
  <si>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</si>
  <si>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</si>
  <si>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</si>
  <si>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</si>
  <si>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</si>
  <si>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</si>
  <si>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</si>
  <si>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</si>
  <si>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</si>
  <si>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</si>
  <si>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</si>
  <si>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</si>
  <si>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</si>
  <si>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</si>
  <si>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</si>
  <si>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</si>
  <si>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</si>
  <si>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</si>
  <si>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</si>
  <si>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</si>
  <si>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</si>
  <si>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</si>
  <si>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</si>
  <si>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</si>
  <si>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</si>
  <si>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</si>
  <si>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</si>
  <si>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</si>
  <si>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</si>
  <si>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</si>
  <si>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</si>
  <si>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</si>
  <si>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</si>
  <si>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</si>
  <si>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</si>
  <si>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</si>
  <si>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</si>
  <si>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</si>
  <si>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</si>
  <si>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</si>
  <si>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</si>
  <si>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</si>
  <si>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</si>
  <si>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</si>
  <si>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</si>
  <si>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</si>
  <si>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</si>
  <si>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</si>
  <si>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</si>
  <si>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</si>
  <si>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</si>
  <si>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</si>
  <si>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</si>
  <si>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</si>
  <si>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</si>
  <si>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</si>
  <si>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</si>
  <si>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</si>
  <si>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</si>
  <si>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</si>
  <si>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</si>
  <si>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</si>
  <si>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</si>
  <si>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</si>
  <si>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</si>
  <si>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</si>
  <si>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</si>
  <si>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</si>
  <si>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</si>
  <si>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</si>
  <si>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</si>
  <si>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</si>
  <si>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</si>
  <si>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</si>
  <si>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</si>
  <si>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</si>
  <si>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</si>
  <si>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</si>
  <si>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</si>
  <si>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</si>
  <si>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</si>
  <si>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</si>
  <si>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</si>
  <si>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</si>
  <si>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</si>
  <si>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</si>
  <si>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</si>
  <si>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</si>
  <si>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</si>
  <si>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</si>
  <si>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</si>
  <si>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</si>
  <si>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</si>
  <si>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</si>
  <si>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</si>
  <si>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</si>
  <si>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</si>
  <si>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</si>
  <si>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</si>
  <si>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</si>
  <si>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</si>
  <si>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</si>
  <si>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</si>
  <si>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</si>
  <si>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</si>
  <si>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</si>
  <si>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</si>
  <si>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</si>
  <si>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</si>
  <si>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</si>
  <si>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</si>
  <si>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</si>
  <si>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</si>
  <si>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</si>
  <si>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</si>
  <si>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</si>
  <si>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</si>
  <si>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</si>
  <si>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</si>
  <si>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</si>
  <si>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</si>
  <si>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</si>
  <si>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</si>
  <si>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</si>
  <si>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</si>
  <si>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</si>
  <si>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</si>
  <si>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</si>
  <si>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</si>
  <si>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</si>
  <si>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</si>
  <si>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</si>
  <si>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</si>
  <si>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</si>
  <si>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</si>
  <si>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</si>
  <si>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</si>
  <si>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</si>
  <si>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</si>
  <si>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</si>
  <si>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</si>
  <si>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</si>
  <si>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</si>
  <si>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</si>
  <si>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</si>
  <si>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</si>
  <si>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</si>
  <si>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</si>
  <si>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</si>
  <si>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</si>
  <si>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</si>
  <si>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</si>
  <si>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</si>
  <si>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</si>
  <si>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</si>
  <si>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</si>
  <si>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</si>
  <si>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</si>
  <si>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</si>
  <si>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</si>
  <si>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</si>
  <si>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</si>
  <si>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</si>
  <si>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</si>
  <si>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</si>
  <si>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</si>
  <si>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</si>
  <si>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</si>
  <si>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</si>
  <si>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</si>
  <si>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</si>
  <si>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</si>
  <si>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</si>
  <si>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</si>
  <si>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</si>
  <si>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</si>
  <si>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</si>
  <si>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</si>
  <si>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</si>
  <si>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</si>
  <si>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</si>
  <si>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</si>
  <si>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</si>
  <si>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</si>
  <si>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</si>
  <si>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</si>
  <si>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</si>
  <si>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</si>
  <si>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</si>
  <si>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</si>
  <si>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</si>
  <si>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</si>
  <si>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</si>
  <si>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</si>
  <si>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</si>
  <si>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</si>
  <si>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</si>
  <si>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</si>
  <si>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</si>
  <si>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</si>
  <si>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</si>
  <si>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</si>
  <si>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</si>
  <si>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</si>
  <si>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</si>
  <si>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</si>
  <si>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</si>
  <si>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</si>
  <si>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</si>
  <si>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</si>
  <si>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</si>
  <si>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</si>
  <si>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</si>
  <si>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</si>
  <si>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</si>
  <si>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</si>
  <si>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</si>
  <si>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</si>
  <si>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</si>
  <si>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</si>
  <si>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</si>
  <si>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</si>
  <si>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</si>
  <si>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</si>
  <si>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</si>
  <si>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</si>
  <si>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</si>
  <si>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</si>
  <si>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</si>
  <si>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</si>
  <si>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</si>
  <si>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</si>
  <si>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</si>
  <si>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</si>
  <si>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</si>
  <si>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</si>
  <si>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</si>
  <si>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</si>
  <si>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</si>
  <si>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</si>
  <si>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</si>
  <si>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</si>
  <si>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</si>
  <si>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</si>
  <si>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</si>
  <si>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</si>
  <si>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</si>
  <si>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</si>
  <si>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</si>
  <si>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</si>
  <si>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</si>
  <si>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</si>
  <si>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</si>
  <si>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</si>
  <si>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</si>
  <si>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</si>
  <si>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</si>
  <si>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</si>
  <si>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</si>
  <si>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</si>
  <si>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</si>
  <si>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</si>
  <si>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</si>
  <si>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</si>
  <si>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</si>
  <si>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</si>
  <si>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</si>
  <si>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</si>
  <si>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</si>
  <si>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</si>
  <si>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</si>
  <si>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</si>
  <si>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</si>
  <si>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</si>
  <si>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</si>
  <si>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</si>
  <si>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</si>
  <si>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</si>
  <si>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</si>
  <si>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</si>
  <si>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</si>
  <si>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</si>
  <si>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</si>
  <si>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</si>
  <si>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</si>
  <si>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</si>
  <si>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</si>
  <si>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</si>
  <si>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</si>
  <si>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</si>
  <si>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</si>
  <si>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</si>
  <si>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</si>
  <si>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</si>
  <si>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</si>
  <si>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</si>
  <si>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</si>
  <si>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</si>
  <si>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</si>
  <si>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</si>
  <si>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</si>
  <si>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</si>
  <si>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</si>
  <si>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</si>
  <si>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</si>
  <si>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</si>
  <si>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</si>
  <si>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</si>
  <si>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</si>
  <si>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</si>
  <si>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</si>
  <si>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</si>
  <si>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</si>
  <si>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</si>
  <si>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</si>
  <si>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</si>
  <si>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</si>
  <si>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</si>
  <si>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</si>
  <si>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</si>
  <si>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</si>
  <si>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</si>
  <si>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</si>
  <si>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</si>
  <si>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</si>
  <si>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</si>
  <si>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</si>
  <si>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</si>
  <si>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</si>
  <si>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</si>
  <si>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</si>
  <si>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</si>
  <si>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</si>
  <si>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</si>
  <si>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</si>
  <si>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</si>
  <si>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</si>
  <si>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</si>
  <si>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</si>
  <si>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</si>
  <si>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</si>
  <si>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</si>
  <si>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</si>
  <si>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</si>
  <si>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</si>
  <si>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</si>
  <si>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</si>
  <si>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</si>
  <si>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</si>
  <si>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</si>
  <si>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</si>
  <si>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</si>
  <si>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</si>
  <si>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</si>
  <si>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</si>
  <si>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</si>
  <si>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</si>
  <si>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</si>
  <si>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</si>
  <si>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</si>
  <si>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</si>
  <si>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</si>
  <si>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</si>
  <si>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</si>
  <si>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</si>
  <si>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</si>
  <si>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</si>
  <si>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</si>
  <si>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</si>
  <si>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</si>
  <si>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</si>
  <si>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</si>
  <si>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</si>
  <si>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</si>
  <si>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</si>
  <si>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</si>
  <si>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</si>
  <si>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</si>
  <si>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</si>
  <si>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</si>
  <si>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</si>
  <si>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</si>
  <si>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</si>
  <si>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</si>
  <si>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</si>
  <si>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</si>
  <si>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</si>
  <si>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</si>
  <si>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</si>
  <si>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</si>
  <si>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</si>
  <si>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</si>
  <si>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</si>
  <si>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</si>
  <si>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</si>
  <si>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</si>
  <si>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</si>
  <si>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</si>
  <si>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</si>
  <si>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</si>
  <si>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</si>
  <si>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</si>
  <si>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</si>
  <si>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</si>
  <si>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</si>
  <si>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</si>
  <si>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</si>
  <si>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</si>
  <si>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</si>
  <si>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</si>
  <si>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</si>
  <si>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</si>
  <si>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</si>
  <si>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</si>
  <si>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</si>
  <si>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</si>
  <si>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</si>
  <si>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</si>
  <si>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</si>
  <si>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</si>
  <si>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</si>
  <si>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</si>
  <si>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</si>
  <si>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</si>
  <si>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</si>
  <si>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</si>
  <si>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</si>
  <si>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</si>
  <si>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</si>
  <si>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</si>
  <si>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</si>
  <si>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</si>
  <si>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</si>
  <si>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</si>
  <si>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</si>
  <si>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</si>
  <si>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</si>
  <si>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</si>
  <si>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</si>
  <si>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</si>
  <si>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</si>
  <si>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</si>
  <si>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</si>
  <si>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</si>
  <si>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</si>
  <si>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</si>
  <si>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</si>
  <si>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</si>
  <si>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</si>
  <si>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</si>
  <si>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</si>
  <si>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</si>
  <si>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</si>
  <si>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</si>
  <si>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</si>
  <si>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</si>
  <si>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</si>
  <si>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</si>
  <si>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</si>
  <si>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</si>
  <si>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</si>
  <si>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</si>
  <si>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</si>
  <si>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</si>
  <si>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</si>
  <si>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</si>
  <si>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</si>
  <si>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</si>
  <si>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</si>
  <si>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</si>
  <si>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</si>
  <si>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</si>
  <si>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</si>
  <si>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</si>
  <si>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</si>
  <si>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</si>
  <si>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</si>
  <si>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</si>
  <si>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</si>
  <si>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</si>
  <si>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</si>
  <si>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</si>
  <si>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</si>
  <si>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</si>
  <si>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</si>
  <si>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</si>
  <si>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</si>
  <si>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</si>
  <si>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</si>
  <si>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</si>
  <si>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</si>
  <si>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</si>
  <si>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</si>
  <si>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</si>
  <si>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</si>
  <si>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</si>
  <si>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</si>
  <si>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</si>
  <si>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</si>
  <si>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</si>
  <si>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</si>
  <si>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</si>
  <si>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</si>
  <si>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</si>
  <si>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</si>
  <si>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</si>
  <si>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</si>
  <si>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</si>
  <si>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</si>
  <si>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</si>
  <si>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</si>
  <si>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</si>
  <si>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</si>
  <si>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</si>
  <si>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</si>
  <si>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</si>
  <si>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</si>
  <si>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</si>
  <si>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</si>
  <si>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</si>
  <si>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</si>
  <si>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</si>
  <si>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</si>
  <si>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</si>
  <si>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</si>
  <si>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</si>
  <si>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</si>
  <si>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</si>
  <si>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</si>
  <si>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</si>
  <si>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</si>
  <si>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</si>
  <si>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</si>
  <si>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</si>
  <si>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</si>
  <si>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</si>
  <si>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</si>
  <si>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</si>
  <si>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</si>
  <si>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</si>
  <si>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</si>
  <si>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</si>
  <si>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</si>
  <si>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</si>
  <si>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</si>
  <si>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</si>
  <si>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</si>
  <si>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</si>
  <si>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</si>
  <si>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</si>
  <si>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</si>
  <si>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</si>
  <si>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</si>
  <si>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</si>
  <si>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</si>
  <si>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</si>
  <si>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</si>
  <si>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</si>
  <si>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</si>
  <si>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</si>
  <si>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</si>
  <si>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</si>
  <si>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</si>
  <si>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</si>
  <si>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</si>
  <si>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</si>
  <si>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</si>
  <si>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</si>
  <si>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</si>
  <si>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</si>
  <si>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</si>
  <si>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</si>
  <si>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</si>
  <si>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</si>
  <si>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</si>
  <si>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</si>
  <si>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</si>
  <si>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</si>
  <si>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</si>
  <si>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</si>
  <si>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</si>
  <si>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</si>
  <si>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</si>
  <si>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</si>
  <si>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</si>
  <si>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</si>
  <si>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</si>
  <si>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</si>
  <si>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</si>
  <si>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</si>
  <si>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</si>
  <si>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</si>
  <si>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</si>
  <si>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</si>
  <si>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</si>
  <si>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</si>
  <si>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</si>
  <si>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</si>
  <si>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</si>
  <si>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</si>
  <si>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</si>
  <si>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</si>
  <si>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</si>
  <si>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</si>
  <si>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</si>
  <si>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</si>
  <si>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</si>
  <si>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</si>
  <si>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</si>
  <si>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</si>
  <si>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</si>
  <si>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</si>
  <si>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</si>
  <si>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</si>
  <si>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</si>
  <si>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</si>
  <si>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</si>
  <si>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</si>
  <si>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</si>
  <si>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</si>
  <si>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</si>
  <si>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</si>
  <si>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</si>
  <si>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</si>
  <si>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</si>
  <si>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</si>
  <si>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</si>
  <si>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</si>
  <si>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</si>
  <si>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</si>
  <si>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</si>
  <si>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</si>
  <si>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</si>
  <si>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</si>
  <si>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</si>
  <si>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</si>
  <si>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</si>
  <si>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</si>
  <si>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</si>
  <si>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</si>
  <si>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</si>
  <si>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</si>
  <si>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</si>
  <si>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</si>
  <si>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</si>
  <si>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</si>
  <si>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</si>
  <si>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</si>
  <si>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</si>
  <si>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</si>
  <si>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</si>
  <si>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</si>
  <si>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</si>
  <si>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</si>
  <si>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</si>
  <si>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</si>
  <si>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</si>
  <si>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</si>
  <si>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</si>
  <si>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</si>
  <si>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</si>
  <si>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</si>
  <si>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</si>
  <si>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</si>
  <si>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</si>
  <si>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</si>
  <si>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</si>
  <si>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</si>
  <si>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</si>
  <si>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</si>
  <si>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</si>
  <si>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</si>
  <si>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</si>
  <si>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</si>
  <si>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</si>
  <si>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</si>
  <si>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</si>
  <si>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</si>
  <si>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</si>
  <si>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</si>
  <si>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</si>
  <si>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</si>
  <si>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</si>
  <si>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</si>
  <si>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</si>
  <si>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</si>
  <si>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</si>
  <si>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</si>
  <si>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</si>
  <si>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</si>
  <si>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</si>
  <si>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</si>
  <si>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</si>
  <si>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</si>
  <si>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</si>
  <si>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</si>
  <si>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</si>
  <si>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</si>
  <si>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</si>
  <si>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</si>
  <si>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</si>
  <si>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</si>
  <si>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</si>
  <si>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</si>
  <si>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</si>
  <si>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</si>
  <si>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</si>
  <si>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</si>
  <si>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</si>
  <si>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</si>
  <si>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</si>
  <si>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</si>
  <si>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</si>
  <si>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</si>
  <si>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</si>
  <si>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</si>
  <si>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</si>
  <si>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</si>
  <si>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</si>
  <si>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</si>
  <si>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</si>
  <si>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</si>
  <si>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</si>
  <si>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</si>
  <si>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</si>
  <si>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</si>
  <si>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</si>
  <si>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</si>
  <si>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</si>
  <si>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</si>
  <si>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</si>
  <si>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</si>
  <si>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</si>
  <si>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</si>
  <si>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</si>
  <si>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</si>
  <si>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</si>
  <si>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</si>
  <si>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</si>
  <si>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</si>
  <si>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</si>
  <si>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</si>
  <si>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</si>
  <si>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</si>
  <si>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</si>
  <si>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</si>
  <si>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</si>
  <si>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</si>
  <si>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</si>
  <si>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</si>
  <si>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</si>
  <si>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</si>
  <si>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</si>
  <si>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</si>
  <si>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</si>
  <si>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</si>
  <si>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</si>
  <si>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</si>
  <si>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</si>
  <si>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</si>
  <si>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</si>
  <si>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</si>
  <si>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</si>
  <si>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</si>
  <si>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</si>
  <si>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</si>
  <si>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</si>
  <si>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</si>
  <si>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</si>
  <si>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</si>
  <si>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</si>
  <si>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</si>
  <si>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</si>
  <si>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</si>
  <si>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</si>
  <si>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</si>
  <si>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</si>
  <si>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</si>
  <si>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</si>
  <si>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</si>
  <si>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</si>
  <si>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</si>
  <si>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</si>
  <si>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</si>
  <si>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</si>
  <si>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</si>
  <si>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</si>
  <si>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</si>
  <si>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</si>
  <si>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</si>
  <si>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</si>
  <si>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</si>
  <si>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</si>
  <si>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</si>
  <si>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</si>
  <si>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</si>
  <si>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</si>
  <si>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</si>
  <si>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</si>
  <si>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</si>
  <si>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</si>
  <si>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</si>
  <si>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</si>
  <si>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</si>
  <si>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</si>
  <si>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</si>
  <si>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</si>
  <si>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</si>
  <si>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</si>
  <si>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</si>
  <si>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</si>
  <si>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</si>
  <si>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</si>
  <si>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</si>
  <si>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</si>
  <si>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</si>
  <si>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</si>
  <si>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</si>
  <si>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</si>
  <si>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</si>
  <si>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</si>
  <si>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</si>
  <si>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</si>
  <si>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</si>
  <si>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</si>
  <si>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</si>
  <si>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</si>
  <si>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</si>
  <si>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</si>
  <si>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</si>
  <si>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</si>
  <si>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</si>
  <si>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</si>
  <si>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</si>
  <si>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</si>
  <si>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</si>
  <si>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</si>
  <si>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</si>
  <si>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</si>
  <si>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</si>
  <si>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</si>
  <si>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</si>
  <si>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</si>
  <si>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</si>
  <si>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</si>
  <si>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</si>
  <si>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</si>
  <si>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</si>
  <si>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</si>
  <si>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</si>
  <si>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</si>
  <si>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</si>
  <si>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</si>
  <si>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</si>
  <si>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</si>
  <si>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</si>
  <si>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</si>
  <si>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</si>
  <si>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</si>
  <si>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</si>
  <si>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</si>
  <si>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</si>
  <si>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</si>
  <si>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</si>
  <si>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</si>
  <si>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</si>
  <si>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</si>
  <si>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</si>
  <si>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</si>
  <si>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</si>
  <si>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</si>
  <si>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</si>
  <si>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</si>
  <si>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</si>
  <si>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</si>
  <si>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</si>
  <si>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</si>
  <si>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</si>
  <si>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</si>
  <si>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</si>
  <si>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</si>
  <si>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</si>
  <si>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</si>
  <si>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</si>
  <si>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</si>
  <si>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</si>
  <si>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</si>
  <si>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</si>
  <si>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</si>
  <si>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</si>
  <si>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</si>
  <si>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</si>
  <si>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</si>
  <si>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</si>
  <si>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</si>
  <si>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</si>
  <si>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</si>
  <si>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</si>
  <si>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</si>
  <si>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</si>
  <si>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</si>
  <si>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</si>
  <si>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</si>
  <si>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</si>
  <si>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</si>
  <si>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</si>
  <si>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</si>
  <si>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</si>
  <si>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</si>
  <si>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</si>
  <si>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</si>
  <si>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</si>
  <si>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</si>
  <si>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</si>
  <si>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</si>
  <si>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</si>
  <si>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</si>
  <si>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</si>
  <si>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</si>
  <si>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</si>
  <si>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</si>
  <si>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</si>
  <si>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</si>
  <si>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</si>
  <si>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</si>
  <si>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</si>
  <si>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</si>
  <si>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</si>
  <si>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</si>
  <si>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</si>
  <si>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</si>
  <si>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</si>
  <si>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</si>
  <si>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</si>
  <si>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</si>
  <si>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</si>
  <si>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</si>
  <si>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</si>
  <si>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</si>
  <si>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</si>
  <si>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</si>
  <si>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</si>
  <si>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</si>
  <si>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</si>
  <si>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</si>
  <si>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</si>
  <si>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</si>
  <si>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</si>
  <si>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</si>
  <si>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</si>
  <si>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</si>
  <si>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</si>
  <si>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</si>
  <si>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</si>
  <si>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</si>
  <si>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</si>
  <si>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</si>
  <si>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</si>
  <si>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</si>
  <si>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</si>
  <si>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</si>
  <si>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</si>
  <si>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</si>
  <si>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</si>
  <si>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</si>
  <si>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</si>
  <si>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</si>
  <si>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</si>
  <si>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</si>
  <si>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</si>
  <si>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</si>
  <si>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</si>
  <si>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</si>
  <si>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</si>
  <si>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</si>
  <si>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</si>
  <si>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</si>
  <si>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</si>
  <si>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</si>
  <si>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</si>
  <si>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</si>
  <si>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</si>
  <si>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</si>
  <si>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</si>
  <si>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</si>
  <si>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</si>
  <si>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</si>
  <si>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</si>
  <si>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</si>
  <si>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</si>
  <si>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</si>
  <si>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</si>
  <si>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</si>
  <si>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</si>
  <si>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</si>
  <si>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</si>
  <si>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</si>
  <si>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</si>
  <si>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</si>
  <si>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</si>
  <si>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</si>
  <si>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</si>
  <si>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</si>
  <si>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</si>
  <si>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</si>
  <si>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</si>
  <si>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</si>
  <si>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</si>
  <si>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</si>
  <si>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</si>
  <si>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</si>
  <si>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</si>
  <si>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</si>
  <si>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</si>
  <si>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</si>
  <si>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</si>
  <si>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</si>
  <si>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</si>
  <si>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</si>
  <si>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</si>
  <si>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</si>
  <si>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</si>
  <si>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</si>
  <si>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</si>
  <si>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</si>
  <si>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</si>
  <si>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</si>
  <si>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</si>
  <si>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</si>
  <si>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</si>
  <si>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</si>
  <si>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</si>
  <si>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</si>
  <si>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</si>
  <si>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</si>
  <si>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</si>
  <si>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</si>
  <si>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</si>
  <si>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</si>
  <si>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</si>
  <si>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</si>
  <si>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</si>
  <si>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</si>
  <si>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</si>
  <si>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</si>
  <si>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</si>
  <si>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</si>
  <si>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</si>
  <si>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</si>
  <si>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</si>
  <si>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</si>
  <si>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</si>
  <si>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</si>
  <si>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</si>
  <si>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</si>
  <si>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</si>
  <si>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</si>
  <si>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</si>
  <si>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</si>
  <si>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</si>
  <si>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</si>
  <si>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</si>
  <si>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</si>
  <si>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</si>
  <si>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</si>
  <si>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</si>
  <si>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</si>
  <si>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</si>
  <si>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</si>
  <si>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</si>
  <si>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</si>
  <si>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</si>
  <si>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</si>
  <si>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</si>
  <si>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</si>
  <si>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</si>
  <si>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</si>
  <si>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</si>
  <si>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</si>
  <si>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</si>
  <si>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</si>
  <si>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</si>
  <si>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</si>
  <si>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</si>
  <si>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</si>
  <si>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</si>
  <si>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</si>
  <si>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</si>
  <si>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</si>
  <si>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</si>
  <si>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</si>
  <si>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</si>
  <si>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</si>
  <si>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</si>
  <si>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</si>
  <si>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</si>
  <si>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</si>
  <si>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</si>
  <si>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</si>
  <si>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</si>
  <si>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</si>
  <si>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</si>
  <si>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</si>
  <si>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</si>
  <si>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</si>
  <si>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</si>
  <si>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</si>
  <si>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</si>
  <si>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</si>
  <si>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</si>
  <si>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</si>
  <si>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</si>
  <si>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</si>
  <si>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</si>
  <si>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</si>
  <si>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</si>
  <si>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</si>
  <si>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</si>
  <si>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</si>
  <si>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</si>
  <si>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</si>
  <si>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</si>
  <si>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</si>
  <si>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</si>
  <si>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</si>
  <si>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</si>
  <si>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</si>
  <si>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</si>
  <si>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</si>
  <si>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</si>
  <si>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</si>
  <si>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</si>
  <si>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</si>
  <si>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</si>
  <si>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</si>
  <si>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</si>
  <si>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</si>
  <si>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</si>
  <si>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</si>
  <si>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</si>
  <si>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</si>
  <si>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</si>
  <si>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</si>
  <si>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</si>
  <si>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</si>
  <si>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</si>
  <si>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</si>
  <si>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</si>
  <si>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</si>
  <si>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</si>
  <si>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</si>
  <si>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</si>
  <si>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</si>
  <si>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</si>
  <si>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</si>
  <si>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</si>
  <si>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</si>
  <si>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</si>
  <si>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</si>
  <si>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</si>
  <si>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</si>
  <si>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</si>
  <si>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</si>
  <si>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</si>
  <si>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</si>
  <si>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</si>
  <si>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</si>
  <si>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</si>
  <si>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</si>
  <si>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</si>
  <si>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</si>
  <si>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</si>
  <si>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</si>
  <si>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</si>
  <si>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</si>
  <si>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</si>
  <si>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</si>
  <si>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</si>
  <si>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</si>
  <si>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</si>
  <si>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</si>
  <si>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</si>
  <si>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</si>
  <si>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</si>
  <si>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</si>
  <si>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</si>
  <si>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</si>
  <si>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</si>
  <si>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</si>
  <si>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</si>
  <si>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</si>
  <si>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</si>
  <si>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</si>
  <si>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</si>
  <si>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</si>
  <si>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</si>
  <si>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</si>
  <si>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</si>
  <si>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</si>
  <si>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</si>
  <si>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</si>
  <si>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</si>
  <si>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</si>
  <si>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</si>
  <si>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</si>
  <si>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</si>
  <si>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</si>
  <si>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</si>
  <si>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</si>
  <si>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</si>
  <si>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</si>
  <si>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</si>
  <si>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</si>
  <si>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</si>
  <si>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</si>
  <si>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</si>
  <si>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</si>
  <si>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</si>
  <si>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</si>
  <si>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</si>
  <si>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</si>
  <si>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</si>
  <si>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</si>
  <si>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</si>
  <si>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</si>
  <si>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</si>
  <si>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</si>
  <si>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</si>
  <si>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</si>
  <si>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</si>
  <si>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</si>
  <si>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</si>
  <si>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</si>
  <si>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</si>
  <si>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</si>
  <si>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</si>
  <si>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</si>
  <si>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</si>
  <si>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</si>
  <si>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</si>
  <si>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</si>
  <si>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</si>
  <si>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</si>
  <si>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</si>
  <si>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</si>
  <si>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</si>
  <si>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</si>
  <si>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</si>
  <si>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</si>
  <si>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</si>
  <si>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</si>
  <si>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</si>
  <si>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</si>
  <si>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</si>
  <si>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</si>
  <si>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</si>
  <si>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</si>
  <si>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</si>
  <si>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</si>
  <si>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</si>
  <si>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</si>
  <si>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</si>
  <si>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</si>
  <si>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</si>
  <si>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</si>
  <si>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</si>
  <si>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</si>
  <si>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</si>
  <si>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</si>
  <si>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</si>
  <si>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</si>
  <si>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</si>
  <si>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</si>
  <si>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</si>
  <si>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</si>
  <si>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</si>
  <si>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</si>
  <si>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</si>
  <si>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</si>
  <si>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</si>
  <si>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</si>
  <si>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</si>
  <si>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</si>
  <si>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</si>
  <si>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</si>
  <si>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</si>
  <si>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</si>
  <si>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</si>
  <si>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</si>
  <si>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</si>
  <si>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</si>
  <si>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</si>
  <si>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</si>
  <si>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</si>
  <si>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</si>
  <si>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</si>
  <si>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</si>
  <si>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</si>
  <si>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</si>
  <si>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</si>
  <si>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</si>
  <si>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</si>
  <si>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</si>
  <si>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</si>
  <si>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</si>
  <si>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</si>
  <si>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</si>
  <si>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</si>
  <si>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</si>
  <si>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</si>
  <si>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</si>
  <si>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</si>
  <si>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</si>
  <si>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</si>
  <si>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</si>
  <si>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</si>
  <si>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</si>
  <si>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</si>
  <si>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</si>
  <si>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</si>
  <si>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</si>
  <si>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</si>
  <si>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</si>
  <si>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</si>
  <si>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</si>
  <si>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</si>
  <si>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</si>
  <si>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</si>
  <si>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</si>
  <si>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</si>
  <si>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</si>
  <si>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</si>
  <si>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</si>
  <si>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</si>
  <si>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</si>
  <si>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</si>
  <si>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</si>
  <si>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</si>
  <si>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</si>
  <si>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</si>
  <si>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</si>
  <si>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</si>
  <si>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</si>
  <si>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</si>
  <si>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</si>
  <si>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</si>
  <si>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</si>
  <si>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</si>
  <si>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</si>
  <si>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</si>
  <si>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</si>
  <si>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</si>
  <si>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</si>
  <si>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</si>
  <si>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</si>
  <si>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</si>
  <si>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</si>
  <si>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</si>
  <si>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</si>
  <si>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</si>
  <si>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</si>
  <si>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</si>
  <si>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</si>
  <si>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</si>
  <si>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</si>
  <si>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</si>
  <si>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</si>
  <si>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</si>
  <si>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</si>
  <si>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</si>
  <si>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</si>
  <si>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</si>
  <si>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</si>
  <si>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</si>
  <si>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</si>
  <si>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</si>
  <si>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</si>
  <si>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</si>
  <si>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</si>
  <si>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</si>
  <si>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</si>
  <si>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</si>
  <si>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</si>
  <si>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</si>
  <si>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</si>
  <si>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</si>
  <si>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</si>
  <si>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</si>
  <si>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</si>
  <si>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</si>
  <si>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</si>
  <si>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</si>
  <si>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</si>
  <si>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</si>
  <si>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</si>
  <si>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</si>
  <si>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</si>
  <si>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</si>
  <si>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</si>
  <si>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</si>
  <si>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</si>
  <si>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</si>
  <si>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</si>
  <si>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</si>
  <si>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</si>
  <si>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</si>
  <si>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</si>
  <si>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</si>
  <si>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</si>
  <si>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</si>
  <si>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</si>
  <si>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</si>
  <si>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</si>
  <si>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</si>
  <si>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</si>
  <si>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</si>
  <si>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</si>
  <si>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</si>
  <si>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</si>
  <si>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</si>
  <si>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</si>
  <si>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</si>
  <si>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</si>
  <si>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</si>
  <si>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</si>
  <si>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</si>
  <si>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</si>
  <si>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</si>
  <si>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</si>
  <si>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</si>
  <si>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</si>
  <si>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</si>
  <si>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</si>
  <si>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</si>
  <si>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</si>
  <si>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</si>
  <si>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</si>
  <si>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</si>
  <si>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</si>
  <si>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</si>
  <si>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</si>
  <si>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</si>
  <si>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</si>
  <si>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</si>
  <si>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</si>
  <si>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</si>
  <si>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</si>
  <si>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</si>
  <si>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</si>
  <si>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</si>
  <si>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</si>
  <si>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</si>
  <si>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</si>
  <si>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</si>
  <si>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</si>
  <si>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</si>
  <si>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</si>
  <si>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</si>
  <si>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</si>
  <si>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</si>
  <si>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</si>
  <si>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</si>
  <si>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</si>
  <si>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</si>
  <si>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</si>
  <si>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</si>
  <si>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</si>
  <si>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</si>
  <si>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</si>
  <si>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</si>
  <si>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</si>
  <si>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</si>
  <si>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</si>
  <si>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</si>
  <si>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</si>
  <si>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</si>
  <si>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</si>
  <si>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</si>
  <si>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</si>
  <si>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</si>
  <si>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</si>
  <si>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</si>
  <si>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</si>
  <si>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</si>
  <si>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</si>
  <si>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</si>
  <si>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</si>
  <si>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</si>
  <si>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</si>
  <si>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</si>
  <si>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</si>
  <si>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</si>
  <si>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</si>
  <si>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</si>
  <si>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</si>
  <si>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</si>
  <si>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</si>
  <si>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</si>
  <si>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</si>
  <si>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</si>
  <si>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</si>
  <si>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</si>
  <si>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</si>
  <si>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</si>
  <si>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</si>
  <si>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</si>
  <si>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</si>
  <si>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</si>
  <si>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</si>
  <si>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</si>
  <si>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</si>
  <si>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</si>
  <si>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</si>
  <si>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</si>
  <si>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</si>
  <si>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</si>
  <si>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</si>
  <si>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</si>
  <si>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</si>
  <si>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</si>
  <si>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</si>
  <si>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</si>
  <si>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</si>
  <si>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</si>
  <si>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</si>
  <si>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</si>
  <si>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</si>
  <si>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</si>
  <si>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</si>
  <si>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</si>
  <si>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</si>
  <si>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</si>
  <si>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</si>
  <si>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</si>
  <si>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</si>
  <si>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</si>
  <si>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</si>
  <si>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</si>
  <si>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</si>
  <si>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</si>
  <si>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</si>
  <si>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</si>
  <si>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</si>
  <si>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</si>
  <si>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</si>
  <si>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</si>
  <si>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</si>
  <si>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</si>
  <si>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</si>
  <si>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</si>
  <si>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</si>
  <si>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</si>
  <si>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</si>
  <si>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</si>
  <si>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</si>
  <si>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</si>
  <si>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</si>
  <si>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</si>
  <si>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</si>
  <si>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</si>
  <si>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</si>
  <si>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</si>
  <si>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</si>
  <si>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</si>
  <si>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</si>
  <si>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</si>
  <si>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</si>
  <si>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</si>
  <si>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</si>
  <si>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</si>
  <si>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</si>
  <si>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</si>
  <si>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</si>
  <si>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</si>
  <si>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</si>
  <si>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</si>
  <si>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</si>
  <si>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</si>
  <si>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</si>
  <si>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</si>
  <si>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</si>
  <si>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</si>
  <si>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</si>
  <si>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</si>
  <si>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</si>
  <si>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</si>
  <si>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</si>
  <si>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</si>
  <si>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</si>
  <si>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</si>
  <si>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</si>
  <si>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</si>
  <si>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</si>
  <si>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</si>
  <si>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</si>
  <si>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</si>
  <si>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</si>
  <si>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</si>
  <si>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</si>
  <si>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</si>
  <si>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</si>
  <si>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</si>
  <si>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</si>
  <si>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</si>
  <si>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</si>
  <si>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</si>
  <si>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</si>
  <si>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</si>
  <si>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</si>
  <si>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</si>
  <si>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</si>
  <si>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</si>
  <si>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</si>
  <si>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</si>
  <si>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</si>
  <si>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</si>
  <si>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</si>
  <si>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</si>
  <si>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</si>
  <si>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</si>
  <si>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</si>
  <si>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</si>
  <si>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</si>
  <si>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</si>
  <si>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</si>
  <si>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</si>
  <si>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</si>
  <si>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</si>
  <si>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</si>
  <si>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</si>
  <si>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</si>
  <si>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</si>
  <si>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</si>
  <si>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</si>
  <si>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</si>
  <si>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</si>
  <si>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</si>
  <si>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</si>
  <si>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</si>
  <si>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</si>
  <si>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</si>
  <si>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</si>
  <si>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</si>
  <si>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</si>
  <si>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</si>
  <si>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</si>
  <si>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</si>
  <si>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</si>
  <si>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</si>
  <si>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</si>
  <si>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</si>
  <si>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</si>
  <si>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</si>
  <si>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</si>
  <si>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</si>
  <si>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</si>
  <si>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</si>
  <si>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</si>
  <si>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</si>
  <si>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</si>
  <si>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</si>
  <si>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</si>
  <si>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</si>
  <si>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</si>
  <si>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</si>
  <si>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</si>
  <si>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</si>
  <si>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</si>
  <si>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</si>
  <si>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</si>
  <si>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</si>
  <si>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</si>
  <si>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</si>
  <si>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</si>
  <si>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</si>
  <si>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</si>
  <si>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</si>
  <si>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</si>
  <si>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</si>
  <si>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</si>
  <si>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</si>
  <si>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</si>
  <si>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</si>
  <si>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</si>
  <si>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</si>
  <si>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</si>
  <si>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</si>
  <si>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</si>
  <si>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</si>
  <si>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</si>
  <si>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</si>
  <si>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</si>
  <si>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</si>
  <si>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</si>
  <si>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</si>
  <si>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</si>
  <si>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</si>
  <si>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</si>
  <si>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</si>
  <si>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</si>
  <si>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</si>
  <si>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</si>
  <si>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</si>
  <si>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</si>
  <si>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</si>
  <si>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</si>
  <si>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</si>
  <si>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</si>
  <si>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</si>
  <si>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</si>
  <si>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</si>
  <si>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</si>
  <si>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</si>
  <si>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</si>
  <si>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</si>
  <si>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</si>
  <si>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</si>
  <si>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</si>
  <si>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</si>
  <si>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</si>
  <si>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</si>
  <si>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</si>
  <si>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</si>
  <si>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</si>
  <si>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</si>
  <si>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</si>
  <si>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</si>
  <si>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</si>
  <si>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</si>
  <si>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</si>
  <si>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</si>
  <si>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</si>
  <si>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</si>
  <si>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</si>
  <si>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</si>
  <si>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</si>
  <si>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</si>
  <si>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</si>
  <si>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</si>
  <si>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</si>
  <si>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</si>
  <si>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</si>
  <si>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</si>
  <si>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</si>
  <si>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</si>
  <si>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</si>
  <si>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</si>
  <si>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</si>
  <si>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</si>
  <si>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</si>
  <si>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</si>
  <si>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</si>
  <si>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</si>
  <si>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</si>
  <si>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</si>
  <si>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</si>
  <si>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</si>
  <si>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</si>
  <si>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</si>
  <si>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</si>
  <si>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</si>
  <si>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</si>
  <si>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</si>
  <si>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</si>
  <si>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</si>
  <si>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</si>
  <si>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</si>
  <si>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</si>
  <si>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</si>
  <si>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</si>
  <si>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</si>
  <si>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</si>
  <si>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</si>
  <si>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</si>
  <si>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</si>
  <si>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</si>
  <si>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</si>
  <si>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</si>
  <si>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</si>
  <si>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</si>
  <si>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</si>
  <si>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</si>
  <si>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</si>
  <si>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</si>
  <si>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</si>
  <si>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</si>
  <si>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</si>
  <si>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</si>
  <si>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</si>
  <si>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</si>
  <si>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</si>
  <si>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</si>
  <si>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</si>
  <si>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</si>
  <si>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</si>
  <si>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</si>
  <si>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</si>
  <si>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</si>
  <si>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</si>
  <si>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</si>
  <si>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</si>
  <si>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</si>
  <si>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</si>
  <si>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</si>
  <si>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</si>
  <si>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</si>
  <si>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</si>
  <si>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</si>
  <si>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</si>
  <si>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</si>
  <si>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</si>
  <si>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</si>
  <si>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</si>
  <si>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</si>
  <si>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</si>
  <si>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</si>
  <si>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</si>
  <si>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</si>
  <si>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</si>
  <si>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</si>
  <si>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</si>
  <si>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</si>
  <si>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</si>
  <si>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</si>
  <si>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</si>
  <si>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</si>
  <si>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</si>
  <si>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</si>
  <si>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</si>
  <si>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</si>
  <si>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</si>
  <si>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</si>
  <si>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</si>
  <si>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</si>
  <si>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</si>
  <si>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</si>
  <si>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</si>
  <si>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</si>
  <si>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</si>
  <si>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</si>
  <si>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</si>
  <si>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</si>
  <si>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</si>
  <si>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</si>
  <si>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</si>
  <si>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</si>
  <si>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</si>
  <si>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</si>
  <si>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</si>
  <si>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</si>
  <si>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</si>
  <si>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</si>
  <si>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</si>
  <si>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</si>
  <si>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</si>
  <si>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</si>
  <si>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</si>
  <si>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</si>
  <si>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</si>
  <si>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</si>
  <si>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</si>
  <si>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</si>
  <si>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</si>
  <si>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</si>
  <si>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</si>
  <si>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</si>
  <si>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</si>
  <si>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</si>
  <si>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</si>
  <si>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</si>
  <si>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</si>
  <si>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</si>
  <si>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</si>
  <si>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</si>
  <si>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</si>
  <si>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</si>
  <si>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</si>
  <si>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</si>
  <si>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</si>
  <si>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</si>
  <si>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</si>
  <si>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</si>
  <si>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</si>
  <si>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</si>
  <si>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</si>
  <si>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</si>
  <si>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</si>
  <si>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</si>
  <si>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</si>
  <si>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</si>
  <si>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</si>
  <si>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</si>
  <si>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</si>
  <si>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</si>
  <si>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</si>
  <si>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</si>
  <si>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</si>
  <si>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</si>
  <si>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</si>
  <si>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</si>
  <si>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</si>
  <si>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</si>
  <si>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</si>
  <si>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</si>
  <si>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</si>
  <si>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</si>
  <si>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</si>
  <si>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</si>
  <si>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</si>
  <si>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</si>
  <si>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</si>
  <si>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</si>
  <si>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</si>
  <si>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</si>
  <si>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</si>
  <si>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</si>
  <si>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</si>
  <si>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</si>
  <si>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</si>
  <si>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</si>
  <si>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</si>
  <si>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</si>
  <si>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</si>
  <si>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</si>
  <si>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</si>
  <si>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</si>
  <si>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</si>
  <si>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</si>
  <si>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</si>
  <si>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</si>
  <si>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</si>
  <si>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</si>
  <si>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</si>
  <si>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</si>
  <si>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</si>
  <si>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</si>
  <si>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</si>
  <si>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</si>
  <si>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</si>
  <si>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</si>
  <si>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</si>
  <si>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</si>
  <si>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</si>
  <si>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</si>
  <si>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</si>
  <si>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</si>
  <si>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</si>
  <si>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</si>
  <si>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</si>
  <si>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</si>
  <si>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</si>
  <si>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</si>
  <si>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</si>
  <si>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</si>
  <si>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</si>
  <si>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</si>
  <si>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</si>
  <si>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</si>
  <si>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</si>
  <si>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</si>
  <si>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</si>
  <si>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</si>
  <si>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</si>
  <si>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</si>
  <si>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</si>
  <si>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</si>
  <si>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</si>
  <si>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</si>
  <si>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</si>
  <si>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</si>
  <si>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</si>
  <si>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</si>
  <si>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</si>
  <si>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</si>
  <si>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</si>
  <si>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</si>
  <si>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</si>
  <si>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</si>
  <si>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</si>
  <si>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</si>
  <si>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</si>
  <si>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</si>
  <si>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</si>
  <si>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</si>
  <si>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</si>
  <si>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</si>
  <si>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</si>
  <si>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</si>
  <si>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</si>
  <si>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</si>
  <si>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</si>
  <si>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</si>
  <si>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</si>
  <si>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</si>
  <si>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</si>
  <si>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</si>
  <si>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</si>
  <si>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</si>
  <si>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</si>
  <si>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</si>
  <si>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</si>
  <si>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</si>
  <si>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</si>
  <si>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</si>
  <si>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</si>
  <si>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</si>
  <si>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</si>
  <si>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</si>
  <si>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</si>
  <si>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</si>
  <si>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</si>
  <si>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</si>
  <si>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</si>
  <si>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</si>
  <si>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</si>
  <si>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</si>
  <si>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</si>
  <si>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</si>
  <si>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</si>
  <si>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</si>
  <si>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</si>
  <si>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</si>
  <si>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</si>
  <si>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</si>
  <si>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</si>
  <si>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</si>
  <si>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</si>
  <si>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</si>
  <si>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</si>
  <si>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</si>
  <si>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</si>
  <si>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</si>
  <si>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</si>
  <si>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</si>
  <si>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</si>
  <si>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</si>
  <si>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</si>
  <si>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</si>
  <si>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</si>
  <si>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</si>
  <si>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</si>
  <si>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</si>
  <si>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</si>
  <si>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</si>
  <si>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</si>
  <si>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</si>
  <si>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</si>
  <si>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</si>
  <si>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</si>
  <si>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</si>
  <si>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</si>
  <si>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</si>
  <si>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</si>
  <si>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</si>
  <si>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</si>
  <si>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</si>
  <si>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</si>
  <si>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</si>
  <si>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</si>
  <si>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</si>
  <si>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</si>
  <si>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</si>
  <si>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</si>
  <si>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</si>
  <si>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</si>
  <si>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</si>
  <si>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</si>
  <si>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</si>
  <si>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</si>
  <si>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</si>
  <si>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</si>
  <si>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</si>
  <si>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</si>
  <si>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</si>
  <si>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</si>
  <si>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</si>
  <si>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</si>
  <si>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</si>
  <si>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</si>
  <si>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</si>
  <si>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</si>
  <si>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</si>
  <si>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</si>
  <si>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</si>
  <si>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</si>
  <si>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</si>
  <si>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</si>
  <si>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</si>
  <si>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</si>
  <si>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</si>
  <si>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</si>
  <si>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</si>
  <si>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</si>
  <si>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</si>
  <si>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</si>
  <si>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</si>
  <si>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</si>
  <si>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</si>
  <si>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</si>
  <si>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</si>
  <si>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</si>
  <si>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</si>
  <si>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</si>
  <si>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</si>
  <si>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</si>
  <si>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</si>
  <si>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</si>
  <si>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</si>
  <si>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</si>
  <si>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</si>
  <si>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</si>
  <si>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</si>
  <si>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</si>
  <si>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</si>
  <si>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</si>
  <si>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</si>
  <si>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</si>
  <si>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</si>
  <si>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</si>
  <si>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</si>
  <si>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</si>
  <si>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</si>
  <si>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</si>
  <si>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</si>
  <si>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</si>
  <si>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</si>
  <si>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</si>
  <si>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</si>
  <si>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</si>
  <si>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</si>
  <si>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</si>
  <si>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</si>
  <si>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</si>
  <si>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</si>
  <si>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</si>
  <si>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</si>
  <si>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</si>
  <si>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</si>
  <si>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</si>
  <si>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</si>
  <si>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</si>
  <si>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</si>
  <si>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</si>
  <si>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</si>
  <si>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</si>
  <si>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</si>
  <si>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</si>
  <si>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</si>
  <si>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</si>
  <si>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</si>
  <si>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</si>
  <si>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</si>
  <si>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</si>
  <si>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</si>
  <si>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</si>
  <si>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</si>
  <si>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</si>
  <si>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</si>
  <si>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</si>
  <si>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</si>
  <si>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</si>
  <si>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</si>
  <si>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</si>
  <si>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</si>
  <si>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</si>
  <si>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</si>
  <si>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</si>
  <si>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</si>
  <si>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</si>
  <si>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</si>
  <si>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</si>
  <si>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</si>
  <si>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</si>
  <si>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</si>
  <si>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</si>
  <si>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</si>
  <si>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</si>
  <si>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</si>
  <si>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</si>
  <si>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</si>
  <si>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</si>
  <si>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</si>
  <si>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</si>
  <si>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</si>
  <si>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</si>
  <si>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</si>
  <si>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</si>
  <si>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</si>
  <si>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</si>
  <si>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</si>
  <si>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</si>
  <si>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</si>
  <si>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</si>
  <si>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</si>
  <si>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</si>
  <si>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</si>
  <si>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</si>
  <si>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</si>
  <si>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</si>
  <si>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</si>
  <si>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</si>
  <si>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</si>
  <si>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</si>
  <si>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</si>
  <si>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</si>
  <si>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</si>
  <si>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</si>
  <si>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</si>
  <si>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</si>
  <si>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</si>
  <si>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</si>
  <si>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</si>
  <si>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</si>
  <si>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</si>
  <si>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</si>
  <si>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</si>
  <si>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</si>
  <si>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</si>
  <si>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</si>
  <si>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</si>
  <si>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</si>
  <si>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</si>
  <si>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</si>
  <si>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</si>
  <si>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</si>
  <si>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</si>
  <si>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</si>
  <si>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</si>
  <si>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</si>
  <si>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</si>
  <si>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</si>
  <si>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</si>
  <si>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</si>
  <si>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</si>
  <si>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</si>
  <si>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</si>
  <si>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</si>
  <si>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</si>
  <si>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</si>
  <si>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</si>
  <si>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</si>
  <si>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</si>
  <si>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</si>
  <si>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</si>
  <si>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</si>
  <si>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</si>
  <si>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</si>
  <si>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</si>
  <si>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</si>
  <si>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</si>
  <si>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</si>
  <si>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</si>
  <si>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</si>
  <si>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</si>
  <si>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</si>
  <si>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</si>
  <si>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</si>
  <si>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</si>
  <si>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</si>
  <si>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</si>
  <si>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</si>
  <si>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</si>
  <si>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</si>
  <si>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</si>
  <si>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</si>
  <si>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</si>
  <si>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</si>
  <si>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</si>
  <si>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</si>
  <si>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</si>
  <si>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</si>
  <si>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</si>
  <si>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</si>
  <si>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</si>
  <si>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</si>
  <si>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</si>
  <si>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</si>
  <si>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</si>
  <si>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</si>
  <si>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</si>
  <si>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</si>
  <si>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</si>
  <si>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</si>
  <si>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</si>
  <si>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</si>
  <si>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</si>
  <si>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</si>
  <si>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</si>
  <si>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</si>
  <si>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</si>
  <si>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</si>
  <si>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</si>
  <si>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</si>
  <si>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</si>
  <si>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</si>
  <si>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</si>
  <si>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</si>
  <si>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</si>
  <si>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</si>
  <si>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</si>
  <si>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</si>
  <si>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</si>
  <si>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</si>
  <si>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</si>
  <si>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</si>
  <si>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</si>
  <si>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</si>
  <si>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</si>
  <si>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</si>
  <si>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</si>
  <si>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</si>
  <si>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</si>
  <si>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</si>
  <si>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</si>
  <si>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</si>
  <si>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</si>
  <si>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</si>
  <si>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</si>
  <si>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</si>
  <si>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</si>
  <si>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</si>
  <si>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</si>
  <si>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</si>
  <si>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</si>
  <si>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</si>
  <si>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</si>
  <si>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</si>
  <si>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</si>
  <si>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</si>
  <si>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</si>
  <si>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</si>
  <si>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</si>
  <si>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</si>
  <si>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</si>
  <si>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</si>
  <si>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</si>
  <si>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</si>
  <si>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</si>
  <si>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</si>
  <si>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</si>
  <si>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</si>
  <si>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</si>
  <si>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</si>
  <si>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</si>
  <si>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</si>
  <si>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</si>
  <si>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</si>
  <si>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</si>
  <si>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</si>
  <si>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</si>
  <si>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</si>
  <si>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</si>
  <si>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</si>
  <si>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</si>
  <si>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</si>
  <si>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</si>
  <si>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</si>
  <si>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</si>
  <si>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</si>
  <si>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</si>
  <si>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</si>
  <si>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</si>
  <si>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</si>
  <si>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</si>
  <si>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</si>
  <si>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</si>
  <si>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</si>
  <si>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</si>
  <si>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</si>
  <si>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</si>
  <si>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</si>
  <si>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</si>
  <si>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</si>
  <si>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</si>
  <si>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</si>
  <si>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</si>
  <si>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</si>
  <si>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</si>
  <si>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</si>
  <si>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</si>
  <si>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</si>
  <si>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</si>
  <si>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</si>
  <si>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</si>
  <si>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</si>
  <si>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</si>
  <si>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</si>
  <si>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</si>
  <si>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</si>
  <si>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</si>
  <si>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</si>
  <si>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</si>
  <si>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</si>
  <si>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</si>
  <si>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</si>
  <si>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</si>
  <si>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</si>
  <si>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</si>
  <si>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</si>
  <si>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</si>
  <si>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</si>
  <si>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</si>
  <si>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</si>
  <si>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</si>
  <si>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</si>
  <si>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</si>
  <si>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</si>
  <si>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</si>
  <si>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</si>
  <si>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</si>
  <si>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</si>
  <si>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</si>
  <si>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</si>
  <si>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</si>
  <si>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</si>
  <si>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</si>
  <si>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</si>
  <si>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</si>
  <si>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</si>
  <si>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</si>
  <si>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</si>
  <si>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</si>
  <si>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</si>
  <si>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</si>
  <si>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</si>
  <si>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</si>
  <si>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</si>
  <si>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</si>
  <si>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</si>
  <si>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</si>
  <si>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</si>
  <si>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</si>
  <si>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</si>
  <si>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</si>
  <si>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</si>
  <si>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</si>
  <si>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</si>
  <si>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</si>
  <si>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</si>
  <si>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</si>
  <si>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</si>
  <si>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</si>
  <si>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</si>
  <si>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</si>
  <si>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</si>
  <si>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</si>
  <si>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</si>
  <si>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</si>
  <si>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</si>
  <si>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</si>
  <si>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</si>
  <si>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</si>
  <si>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</si>
  <si>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</si>
  <si>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</si>
  <si>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</si>
  <si>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</si>
  <si>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</si>
  <si>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</si>
  <si>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</si>
  <si>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</si>
  <si>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</si>
  <si>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</si>
  <si>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</si>
  <si>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</si>
  <si>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</si>
  <si>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</si>
  <si>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</si>
  <si>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</si>
  <si>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</si>
  <si>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</si>
  <si>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</si>
  <si>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</si>
  <si>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</si>
  <si>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</si>
  <si>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</si>
  <si>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</si>
  <si>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</si>
  <si>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</si>
  <si>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</si>
  <si>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</si>
  <si>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</si>
  <si>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</si>
  <si>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</si>
  <si>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</si>
  <si>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</si>
  <si>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</si>
  <si>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</si>
  <si>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</si>
  <si>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</si>
  <si>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</si>
  <si>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</si>
  <si>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</si>
  <si>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</si>
  <si>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</si>
  <si>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</si>
  <si>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</si>
  <si>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</si>
  <si>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</si>
  <si>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</si>
  <si>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</si>
  <si>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</si>
  <si>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</si>
  <si>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</si>
  <si>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</si>
  <si>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</si>
  <si>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</si>
  <si>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</si>
  <si>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</si>
  <si>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</si>
  <si>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</si>
  <si>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</si>
  <si>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</si>
  <si>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</si>
  <si>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</si>
  <si>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</si>
  <si>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</si>
  <si>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</si>
  <si>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</si>
  <si>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</si>
  <si>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</si>
  <si>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</si>
  <si>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</si>
  <si>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</si>
  <si>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</si>
  <si>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</si>
  <si>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</si>
  <si>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</si>
  <si>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</si>
  <si>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</si>
  <si>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</si>
  <si>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</si>
  <si>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</si>
  <si>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</si>
  <si>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</si>
  <si>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</si>
  <si>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</si>
  <si>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</si>
  <si>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</si>
  <si>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</si>
  <si>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</si>
  <si>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</si>
  <si>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</si>
  <si>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</si>
  <si>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</si>
  <si>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</si>
  <si>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</si>
  <si>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</si>
  <si>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</si>
  <si>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</si>
  <si>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</si>
  <si>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</si>
  <si>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</si>
  <si>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</si>
  <si>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</si>
  <si>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</si>
  <si>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</si>
  <si>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</si>
  <si>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</si>
  <si>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</si>
  <si>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</si>
  <si>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</si>
  <si>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</si>
  <si>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</si>
  <si>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</si>
  <si>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</si>
  <si>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</si>
  <si>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</si>
  <si>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</si>
  <si>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</si>
  <si>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</si>
  <si>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</si>
  <si>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</si>
  <si>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</si>
  <si>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</si>
  <si>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</si>
  <si>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</si>
  <si>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</si>
  <si>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</si>
  <si>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</si>
  <si>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</si>
  <si>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</si>
  <si>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</si>
  <si>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</si>
  <si>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</si>
  <si>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</si>
  <si>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</si>
  <si>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</si>
  <si>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</si>
  <si>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</si>
  <si>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</si>
  <si>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</si>
  <si>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</si>
  <si>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</si>
  <si>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</si>
  <si>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</si>
  <si>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</si>
  <si>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</si>
  <si>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</si>
  <si>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</si>
  <si>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</si>
  <si>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</si>
  <si>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</si>
  <si>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</si>
  <si>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</si>
  <si>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</si>
  <si>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</si>
  <si>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</si>
  <si>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</si>
  <si>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</si>
  <si>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</si>
  <si>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</si>
  <si>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</si>
  <si>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</si>
  <si>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</si>
  <si>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</si>
  <si>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</si>
  <si>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</si>
  <si>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</si>
  <si>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</si>
  <si>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</si>
  <si>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</si>
  <si>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</si>
  <si>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</si>
  <si>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</si>
  <si>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</si>
  <si>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</si>
  <si>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</si>
  <si>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</si>
  <si>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</si>
  <si>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</si>
  <si>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</si>
  <si>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</si>
  <si>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</si>
  <si>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</si>
  <si>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</si>
  <si>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</si>
  <si>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</si>
  <si>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</si>
  <si>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</si>
  <si>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</si>
  <si>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</si>
  <si>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</si>
  <si>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</si>
  <si>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</si>
  <si>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</si>
  <si>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</si>
  <si>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</si>
  <si>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</si>
  <si>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</si>
  <si>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</si>
  <si>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</si>
  <si>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</si>
  <si>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</si>
  <si>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</si>
  <si>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</si>
  <si>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</si>
  <si>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</si>
  <si>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</si>
  <si>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</si>
  <si>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</si>
  <si>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</si>
  <si>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</si>
  <si>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</si>
  <si>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</si>
  <si>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</si>
  <si>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</si>
  <si>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</si>
  <si>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</si>
  <si>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</si>
  <si>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</si>
  <si>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</si>
  <si>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</si>
  <si>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</si>
  <si>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</si>
  <si>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</si>
  <si>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</si>
  <si>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</si>
  <si>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</si>
  <si>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</si>
  <si>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</si>
  <si>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</si>
  <si>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</si>
  <si>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</si>
  <si>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</si>
  <si>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</si>
  <si>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</si>
  <si>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</si>
  <si>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</si>
  <si>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</si>
  <si>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</si>
  <si>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</si>
  <si>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</si>
  <si>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</si>
  <si>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</si>
  <si>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</si>
  <si>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</si>
  <si>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</si>
  <si>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</si>
  <si>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</si>
  <si>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</si>
  <si>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</si>
  <si>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</si>
  <si>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</si>
  <si>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</si>
  <si>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</si>
  <si>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</si>
  <si>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</si>
  <si>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</si>
  <si>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</si>
  <si>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</si>
  <si>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</si>
  <si>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</si>
  <si>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</si>
  <si>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</si>
  <si>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</si>
  <si>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</si>
  <si>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</si>
  <si>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</si>
  <si>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</si>
  <si>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</si>
  <si>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</si>
  <si>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</si>
  <si>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</si>
  <si>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</si>
  <si>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</si>
  <si>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</si>
  <si>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</si>
  <si>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</si>
  <si>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</si>
  <si>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</si>
  <si>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</si>
  <si>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</si>
  <si>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</si>
  <si>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</si>
  <si>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</si>
  <si>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</si>
  <si>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</si>
  <si>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</si>
  <si>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</si>
  <si>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</si>
  <si>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</si>
  <si>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</si>
  <si>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</si>
  <si>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</si>
  <si>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</si>
  <si>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</si>
  <si>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</si>
  <si>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</si>
  <si>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</si>
  <si>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</si>
  <si>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</si>
  <si>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</si>
  <si>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</si>
  <si>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</si>
  <si>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</si>
  <si>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</si>
  <si>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</si>
  <si>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</si>
  <si>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</si>
  <si>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</si>
  <si>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</si>
  <si>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</si>
  <si>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</si>
  <si>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</si>
  <si>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</si>
  <si>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</si>
  <si>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</si>
  <si>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</si>
  <si>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</si>
  <si>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</si>
  <si>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</si>
  <si>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</si>
  <si>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</si>
  <si>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</si>
  <si>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</si>
  <si>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</si>
  <si>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</si>
  <si>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</si>
  <si>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</si>
  <si>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</si>
  <si>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</si>
  <si>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</si>
  <si>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</si>
  <si>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</si>
  <si>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</si>
  <si>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</si>
  <si>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</si>
  <si>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</si>
  <si>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</si>
  <si>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</si>
  <si>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</si>
  <si>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</si>
  <si>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</si>
  <si>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</si>
  <si>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</si>
  <si>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</si>
  <si>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</si>
  <si>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</si>
  <si>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</si>
  <si>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</si>
  <si>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</si>
  <si>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</si>
  <si>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</si>
  <si>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</si>
  <si>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</si>
  <si>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</si>
  <si>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</si>
  <si>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</si>
  <si>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</si>
  <si>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</si>
  <si>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</si>
  <si>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</si>
  <si>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</si>
  <si>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</si>
  <si>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</si>
  <si>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</si>
  <si>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</si>
  <si>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</si>
  <si>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</si>
  <si>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</si>
  <si>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</si>
  <si>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</si>
  <si>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</si>
  <si>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</si>
  <si>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</si>
  <si>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</si>
  <si>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</si>
  <si>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</si>
  <si>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</si>
  <si>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</si>
  <si>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</si>
  <si>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</si>
  <si>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</si>
  <si>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</si>
  <si>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</si>
  <si>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</si>
  <si>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</si>
  <si>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</si>
  <si>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</si>
  <si>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</si>
  <si>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</si>
  <si>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</si>
  <si>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</si>
  <si>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</si>
  <si>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</si>
  <si>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</si>
  <si>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</si>
  <si>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</si>
  <si>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</si>
  <si>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</si>
  <si>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</si>
  <si>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</si>
  <si>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</si>
  <si>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</si>
  <si>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</si>
  <si>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</si>
  <si>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</si>
  <si>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</si>
  <si>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</si>
  <si>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</si>
  <si>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</si>
  <si>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</si>
  <si>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</si>
  <si>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</si>
  <si>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</si>
  <si>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</si>
  <si>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</si>
  <si>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</si>
  <si>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</si>
  <si>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</si>
  <si>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</si>
  <si>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</si>
  <si>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</si>
  <si>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</si>
  <si>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</si>
  <si>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</si>
  <si>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</si>
  <si>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</si>
  <si>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</si>
  <si>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</si>
  <si>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</si>
  <si>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</si>
  <si>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</si>
  <si>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</si>
  <si>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</si>
  <si>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</si>
  <si>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</si>
  <si>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</si>
  <si>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</si>
  <si>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</si>
  <si>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</si>
  <si>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</si>
  <si>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</si>
  <si>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</si>
  <si>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</si>
  <si>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</si>
  <si>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</si>
  <si>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</si>
  <si>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</si>
  <si>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</si>
  <si>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</si>
  <si>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</si>
  <si>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</si>
  <si>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</si>
  <si>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</si>
  <si>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</si>
  <si>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</si>
  <si>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</si>
  <si>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</si>
  <si>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</si>
  <si>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</si>
  <si>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</si>
  <si>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</si>
  <si>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</si>
  <si>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</si>
  <si>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</si>
  <si>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</si>
  <si>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</si>
  <si>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</si>
  <si>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</si>
  <si>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</si>
  <si>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</si>
  <si>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</si>
  <si>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</si>
  <si>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</si>
  <si>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</si>
  <si>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</si>
  <si>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</si>
  <si>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</si>
  <si>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</si>
  <si>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</si>
  <si>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</si>
  <si>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</si>
  <si>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</si>
  <si>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</si>
  <si>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</si>
  <si>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</si>
  <si>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</si>
  <si>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</si>
  <si>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</si>
  <si>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</si>
  <si>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</si>
  <si>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</si>
  <si>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</si>
  <si>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</si>
  <si>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</si>
  <si>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</si>
  <si>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</si>
  <si>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</si>
  <si>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</si>
  <si>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</si>
  <si>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</si>
  <si>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</si>
  <si>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</si>
  <si>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</si>
  <si>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</si>
  <si>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</si>
  <si>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</si>
  <si>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</si>
  <si>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</si>
  <si>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</si>
  <si>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</si>
  <si>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</si>
  <si>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</si>
  <si>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</si>
  <si>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</si>
  <si>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</si>
  <si>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</si>
  <si>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</si>
  <si>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</si>
  <si>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</si>
  <si>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</si>
  <si>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</si>
  <si>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</si>
  <si>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</si>
  <si>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</si>
  <si>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</si>
  <si>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</si>
  <si>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</si>
  <si>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</si>
  <si>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</si>
  <si>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</si>
  <si>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</si>
  <si>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</si>
  <si>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</si>
  <si>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</si>
  <si>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</si>
  <si>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</si>
  <si>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</si>
  <si>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</si>
  <si>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</si>
  <si>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</si>
  <si>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</si>
  <si>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</si>
  <si>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</si>
  <si>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</si>
  <si>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</si>
  <si>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</si>
  <si>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</si>
  <si>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</si>
  <si>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</si>
  <si>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</si>
  <si>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</si>
  <si>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</si>
  <si>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</si>
  <si>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</si>
  <si>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</si>
  <si>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</si>
  <si>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</si>
  <si>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</si>
  <si>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</si>
  <si>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</si>
  <si>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</si>
  <si>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</si>
  <si>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</si>
  <si>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</si>
  <si>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</si>
  <si>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</si>
  <si>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</si>
  <si>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</si>
  <si>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</si>
  <si>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</si>
  <si>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</si>
  <si>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</si>
  <si>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</si>
  <si>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</si>
  <si>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</si>
  <si>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</si>
  <si>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</si>
  <si>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</si>
  <si>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</si>
  <si>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</si>
  <si>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</si>
  <si>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</si>
  <si>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</si>
  <si>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</si>
  <si>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</si>
  <si>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</si>
  <si>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</si>
  <si>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</si>
  <si>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</si>
  <si>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</si>
  <si>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</si>
  <si>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</si>
  <si>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</si>
  <si>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</si>
  <si>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</si>
  <si>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</si>
  <si>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</si>
  <si>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</si>
  <si>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</si>
  <si>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</si>
  <si>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</si>
  <si>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</si>
  <si>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</si>
  <si>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</si>
  <si>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</si>
  <si>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</si>
  <si>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</si>
  <si>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</si>
  <si>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</si>
  <si>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</si>
  <si>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</si>
  <si>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</si>
  <si>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</si>
  <si>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</si>
  <si>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</si>
  <si>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</si>
  <si>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</si>
  <si>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</si>
  <si>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</si>
  <si>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</si>
  <si>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</si>
  <si>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</si>
  <si>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</si>
  <si>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</si>
  <si>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</si>
  <si>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</si>
  <si>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</si>
  <si>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</si>
  <si>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</si>
  <si>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</si>
  <si>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</si>
  <si>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</si>
  <si>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</si>
  <si>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</si>
  <si>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</si>
  <si>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</si>
  <si>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</si>
  <si>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</si>
  <si>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</si>
  <si>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</si>
  <si>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</si>
  <si>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</si>
  <si>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</si>
  <si>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</si>
  <si>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</si>
  <si>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</si>
  <si>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</si>
  <si>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</si>
  <si>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</si>
  <si>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</si>
  <si>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</si>
  <si>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</si>
  <si>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</si>
  <si>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</si>
  <si>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</si>
  <si>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</si>
  <si>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</si>
  <si>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</si>
  <si>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</si>
  <si>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</si>
  <si>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</si>
  <si>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</si>
  <si>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</si>
  <si>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</si>
  <si>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</si>
  <si>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</si>
  <si>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</si>
  <si>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</si>
  <si>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</si>
  <si>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</si>
  <si>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</si>
  <si>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</si>
  <si>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</si>
  <si>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</si>
  <si>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</si>
  <si>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</si>
  <si>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</si>
  <si>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</si>
  <si>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</si>
  <si>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</si>
  <si>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</si>
  <si>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</si>
  <si>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</si>
  <si>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</si>
  <si>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</si>
  <si>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</si>
  <si>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</si>
  <si>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</si>
  <si>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</si>
  <si>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</si>
  <si>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</si>
  <si>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</si>
  <si>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</si>
  <si>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</si>
  <si>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</si>
  <si>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</si>
  <si>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</si>
  <si>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</si>
  <si>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</si>
  <si>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</si>
  <si>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</si>
  <si>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</si>
  <si>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</si>
  <si>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</si>
  <si>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</si>
  <si>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</si>
  <si>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</si>
  <si>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</si>
  <si>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</si>
  <si>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</si>
  <si>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</si>
  <si>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</si>
  <si>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</si>
  <si>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</si>
  <si>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</si>
  <si>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</si>
  <si>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</si>
  <si>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</si>
  <si>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</si>
  <si>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</si>
  <si>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</si>
  <si>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</si>
  <si>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</si>
  <si>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</si>
  <si>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</si>
  <si>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</si>
  <si>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</si>
  <si>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</si>
  <si>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</si>
  <si>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</si>
  <si>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</si>
  <si>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</si>
  <si>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</si>
  <si>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</si>
  <si>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</si>
  <si>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</si>
  <si>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</si>
  <si>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</si>
  <si>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</si>
  <si>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</si>
  <si>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</si>
  <si>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</si>
  <si>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</si>
  <si>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</si>
  <si>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</si>
  <si>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</si>
  <si>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</si>
  <si>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</si>
  <si>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</si>
  <si>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</si>
  <si>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</si>
  <si>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</si>
  <si>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</si>
  <si>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</si>
  <si>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</si>
  <si>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</si>
  <si>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</si>
  <si>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</si>
  <si>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</si>
  <si>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</si>
  <si>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</si>
  <si>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</si>
  <si>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</si>
  <si>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</si>
  <si>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</si>
  <si>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</si>
  <si>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</si>
  <si>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</si>
  <si>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</si>
  <si>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</si>
  <si>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</si>
  <si>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</si>
  <si>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</si>
  <si>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</si>
  <si>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</si>
  <si>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</si>
  <si>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</si>
  <si>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</si>
  <si>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</si>
  <si>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</si>
  <si>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</si>
  <si>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</si>
  <si>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</si>
  <si>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</si>
  <si>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</si>
  <si>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</si>
  <si>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</si>
  <si>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</si>
  <si>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</si>
  <si>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</si>
  <si>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</si>
  <si>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</si>
  <si>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</si>
  <si>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</si>
  <si>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</si>
  <si>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</si>
  <si>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</si>
  <si>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</si>
  <si>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</si>
  <si>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</si>
  <si>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</si>
  <si>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</si>
  <si>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</si>
  <si>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</si>
  <si>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</si>
  <si>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</si>
  <si>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</si>
  <si>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</si>
  <si>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</si>
  <si>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</si>
  <si>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</si>
  <si>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</si>
  <si>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</si>
  <si>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</si>
  <si>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</si>
  <si>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</si>
  <si>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</si>
  <si>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</si>
  <si>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</si>
  <si>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</si>
  <si>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</si>
  <si>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</si>
  <si>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</si>
  <si>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</si>
  <si>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</si>
  <si>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</si>
  <si>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</si>
  <si>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</si>
  <si>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</si>
  <si>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</si>
  <si>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</si>
  <si>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</si>
  <si>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</si>
  <si>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</si>
  <si>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</si>
  <si>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</si>
  <si>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</si>
  <si>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</si>
  <si>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</si>
  <si>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</si>
  <si>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</si>
  <si>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</si>
  <si>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</si>
  <si>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</si>
  <si>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</si>
  <si>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</si>
  <si>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</si>
  <si>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</si>
  <si>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</si>
  <si>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</si>
  <si>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</si>
  <si>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</si>
  <si>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</si>
  <si>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</si>
  <si>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</si>
  <si>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</si>
  <si>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</si>
  <si>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</si>
  <si>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</si>
  <si>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</si>
  <si>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</si>
  <si>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</si>
  <si>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</si>
  <si>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</si>
  <si>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</si>
  <si>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</si>
  <si>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</si>
  <si>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</si>
  <si>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</si>
  <si>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</si>
  <si>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</si>
  <si>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</si>
  <si>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</si>
  <si>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</si>
  <si>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</si>
  <si>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</si>
  <si>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</si>
  <si>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</si>
  <si>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</si>
  <si>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</si>
  <si>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</si>
  <si>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</si>
  <si>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</si>
  <si>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</si>
  <si>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</si>
  <si>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</si>
  <si>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</si>
  <si>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</si>
  <si>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</si>
  <si>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</si>
  <si>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</si>
  <si>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</si>
  <si>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</si>
  <si>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</si>
  <si>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</si>
  <si>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</si>
  <si>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</si>
  <si>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</si>
  <si>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</si>
  <si>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</si>
  <si>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</si>
  <si>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</si>
  <si>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</si>
  <si>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</si>
  <si>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</si>
  <si>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</si>
  <si>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</si>
  <si>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</si>
  <si>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</si>
  <si>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</si>
  <si>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</si>
  <si>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</si>
  <si>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</si>
  <si>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</si>
  <si>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</si>
  <si>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</si>
  <si>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</si>
  <si>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</si>
  <si>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</si>
  <si>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</si>
  <si>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</si>
  <si>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</si>
  <si>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</si>
  <si>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</si>
  <si>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</si>
  <si>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</si>
  <si>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</si>
  <si>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</si>
  <si>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</si>
  <si>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</si>
  <si>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</si>
  <si>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</si>
  <si>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</si>
  <si>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</si>
  <si>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</si>
  <si>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</si>
  <si>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</si>
  <si>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</si>
  <si>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</si>
  <si>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</si>
  <si>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</si>
  <si>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</si>
  <si>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</si>
  <si>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</si>
  <si>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</si>
  <si>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</si>
  <si>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</si>
  <si>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</si>
  <si>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</si>
  <si>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</si>
  <si>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</si>
  <si>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</si>
  <si>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</si>
  <si>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</si>
  <si>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</si>
  <si>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</si>
  <si>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</si>
  <si>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</si>
  <si>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</si>
  <si>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</si>
  <si>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</si>
  <si>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</si>
  <si>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</si>
  <si>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</si>
  <si>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</si>
  <si>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</si>
  <si>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</si>
  <si>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</si>
  <si>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</si>
  <si>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</si>
  <si>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</si>
  <si>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</si>
  <si>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</si>
  <si>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</si>
  <si>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</si>
  <si>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</si>
  <si>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</si>
  <si>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</si>
  <si>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</si>
  <si>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</si>
  <si>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</si>
  <si>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</si>
  <si>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</si>
  <si>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</si>
  <si>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</si>
  <si>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</si>
  <si>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</si>
  <si>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</si>
  <si>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</si>
  <si>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</si>
  <si>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</si>
  <si>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</si>
  <si>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</si>
  <si>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</si>
  <si>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</si>
  <si>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</si>
  <si>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</si>
  <si>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</si>
  <si>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</si>
  <si>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</si>
  <si>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</si>
  <si>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</si>
  <si>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</si>
  <si>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</si>
  <si>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</si>
  <si>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</si>
  <si>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</si>
  <si>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</si>
  <si>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</si>
  <si>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</si>
  <si>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</si>
  <si>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</si>
  <si>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</si>
  <si>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</si>
  <si>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</si>
  <si>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</si>
  <si>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</si>
  <si>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</si>
  <si>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</si>
  <si>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</si>
  <si>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</si>
  <si>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</si>
  <si>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</si>
  <si>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</si>
  <si>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</si>
  <si>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</si>
  <si>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</si>
  <si>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</si>
  <si>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</si>
  <si>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</si>
  <si>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</si>
  <si>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</si>
  <si>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</si>
  <si>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</si>
  <si>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</si>
  <si>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</si>
  <si>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</si>
  <si>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</si>
  <si>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</si>
  <si>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</si>
  <si>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</si>
  <si>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</si>
  <si>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</si>
  <si>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</si>
  <si>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</si>
  <si>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</si>
  <si>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</si>
  <si>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</si>
  <si>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</si>
  <si>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</si>
  <si>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</si>
  <si>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</si>
  <si>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</si>
  <si>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</si>
  <si>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</si>
  <si>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</si>
  <si>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</si>
  <si>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</si>
  <si>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</si>
  <si>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</si>
  <si>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</si>
  <si>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</si>
  <si>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</si>
  <si>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</si>
  <si>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</si>
  <si>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</si>
  <si>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</si>
  <si>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</si>
  <si>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</si>
  <si>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</si>
  <si>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</si>
  <si>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</si>
  <si>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</si>
  <si>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</si>
  <si>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</si>
  <si>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</si>
  <si>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</si>
  <si>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</si>
  <si>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</si>
  <si>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</si>
  <si>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</si>
  <si>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</si>
  <si>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</si>
  <si>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</si>
  <si>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</si>
  <si>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</si>
  <si>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</si>
  <si>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</si>
  <si>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</si>
  <si>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</si>
  <si>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</si>
  <si>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</si>
  <si>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</si>
  <si>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</si>
  <si>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</si>
  <si>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</si>
  <si>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</si>
  <si>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</si>
  <si>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</si>
  <si>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</si>
  <si>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</si>
  <si>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</si>
  <si>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</si>
  <si>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</si>
  <si>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</si>
  <si>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</si>
  <si>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</si>
  <si>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</si>
  <si>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</si>
  <si>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</si>
  <si>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</si>
  <si>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</si>
  <si>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</si>
  <si>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</si>
  <si>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</si>
  <si>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</si>
  <si>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</si>
  <si>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</si>
  <si>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</si>
  <si>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</si>
  <si>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</si>
  <si>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</si>
  <si>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</si>
  <si>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</si>
  <si>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</si>
  <si>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</si>
  <si>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</si>
  <si>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</si>
  <si>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</si>
  <si>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</si>
  <si>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</si>
  <si>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</si>
  <si>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</si>
  <si>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</si>
  <si>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</si>
  <si>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</si>
  <si>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</si>
  <si>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</si>
  <si>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</si>
  <si>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</si>
  <si>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</si>
  <si>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</si>
  <si>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</si>
  <si>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</si>
  <si>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</si>
  <si>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</si>
  <si>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</si>
  <si>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</si>
  <si>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</si>
  <si>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</si>
  <si>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</si>
  <si>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</si>
  <si>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</si>
  <si>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</si>
  <si>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</si>
  <si>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</si>
  <si>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</si>
  <si>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</si>
  <si>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</si>
  <si>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</si>
  <si>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</si>
  <si>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</si>
  <si>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</si>
  <si>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</si>
  <si>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</si>
  <si>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</si>
  <si>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</si>
  <si>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</si>
  <si>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</si>
  <si>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</si>
  <si>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</si>
  <si>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</si>
  <si>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</si>
  <si>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</si>
  <si>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</si>
  <si>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</si>
  <si>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</si>
  <si>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</si>
  <si>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</si>
  <si>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</si>
  <si>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</si>
  <si>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</si>
  <si>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</si>
  <si>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</si>
  <si>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</si>
  <si>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</si>
  <si>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</si>
  <si>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</si>
  <si>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</si>
  <si>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</si>
  <si>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</si>
  <si>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</si>
  <si>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</si>
  <si>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</si>
  <si>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</si>
  <si>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</si>
  <si>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</si>
  <si>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</si>
  <si>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</si>
  <si>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</si>
  <si>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</si>
  <si>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</si>
  <si>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</si>
  <si>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</si>
  <si>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</si>
  <si>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</si>
  <si>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</si>
  <si>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</si>
  <si>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</si>
  <si>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</si>
  <si>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</si>
  <si>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</si>
  <si>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</si>
  <si>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</si>
  <si>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</si>
  <si>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</si>
  <si>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</si>
  <si>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</si>
  <si>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</si>
  <si>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</si>
  <si>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</si>
  <si>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</si>
  <si>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</si>
  <si>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</si>
  <si>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</si>
  <si>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</si>
  <si>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</si>
  <si>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</si>
  <si>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</si>
  <si>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</si>
  <si>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</si>
  <si>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</si>
  <si>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</si>
  <si>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</si>
  <si>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</si>
  <si>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</si>
  <si>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</si>
  <si>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</si>
  <si>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</si>
  <si>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</si>
  <si>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</si>
  <si>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</si>
  <si>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</si>
  <si>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</si>
  <si>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</si>
  <si>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</si>
  <si>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</si>
  <si>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</si>
  <si>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</si>
  <si>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</si>
  <si>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</si>
  <si>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</si>
  <si>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</si>
  <si>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</si>
  <si>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</si>
  <si>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</si>
  <si>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</si>
  <si>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</si>
  <si>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</si>
  <si>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</si>
  <si>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</si>
  <si>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</si>
  <si>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</si>
  <si>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</si>
  <si>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</si>
  <si>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</si>
  <si>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</si>
  <si>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</si>
  <si>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</si>
  <si>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</si>
  <si>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</si>
  <si>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</si>
  <si>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</si>
  <si>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</si>
  <si>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</si>
  <si>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</si>
  <si>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</si>
  <si>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</si>
  <si>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</si>
  <si>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</si>
  <si>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</si>
  <si>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</si>
  <si>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</si>
  <si>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</si>
  <si>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</si>
  <si>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</si>
  <si>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</si>
  <si>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</si>
  <si>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</si>
  <si>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</si>
  <si>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</si>
  <si>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</si>
  <si>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</si>
  <si>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</si>
  <si>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</si>
  <si>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</si>
  <si>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</si>
  <si>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</si>
  <si>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</si>
  <si>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</si>
  <si>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</si>
  <si>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</si>
  <si>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</si>
  <si>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</si>
  <si>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</si>
  <si>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</si>
  <si>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</si>
  <si>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</si>
  <si>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</si>
  <si>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</si>
  <si>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</si>
  <si>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</si>
  <si>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</si>
  <si>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</si>
  <si>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</si>
  <si>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</si>
  <si>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</si>
  <si>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</si>
  <si>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</si>
  <si>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</si>
  <si>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</si>
  <si>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</si>
  <si>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</si>
  <si>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</si>
  <si>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</si>
  <si>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</si>
  <si>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</si>
  <si>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</si>
  <si>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</si>
  <si>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</si>
  <si>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</si>
  <si>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</si>
  <si>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</si>
  <si>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</si>
  <si>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</si>
  <si>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</si>
  <si>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</si>
  <si>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</si>
  <si>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</si>
  <si>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</si>
  <si>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</si>
  <si>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</si>
  <si>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</si>
  <si>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</si>
  <si>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</si>
  <si>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</si>
  <si>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</si>
  <si>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</si>
  <si>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</si>
  <si>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</si>
  <si>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</si>
  <si>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</si>
  <si>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</si>
  <si>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</si>
  <si>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</si>
  <si>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</si>
  <si>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</si>
  <si>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</si>
  <si>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</si>
  <si>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</si>
  <si>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</si>
  <si>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</si>
  <si>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</si>
  <si>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</si>
  <si>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</si>
  <si>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</si>
  <si>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</si>
  <si>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</si>
  <si>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</si>
  <si>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</si>
  <si>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</si>
  <si>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</si>
  <si>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</si>
  <si>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</si>
  <si>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</si>
  <si>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</si>
  <si>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</si>
  <si>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</si>
  <si>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</si>
  <si>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</si>
  <si>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</si>
  <si>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</si>
  <si>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</si>
  <si>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</si>
  <si>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</si>
  <si>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</si>
  <si>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</si>
  <si>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</si>
  <si>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</si>
  <si>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</si>
  <si>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</si>
  <si>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</si>
  <si>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</si>
  <si>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</si>
  <si>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</si>
  <si>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</si>
  <si>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</si>
  <si>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</si>
  <si>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</si>
  <si>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</si>
  <si>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</si>
  <si>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</si>
  <si>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</si>
  <si>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</si>
  <si>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</si>
  <si>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</si>
  <si>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</si>
  <si>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</si>
  <si>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</si>
  <si>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</si>
  <si>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</si>
  <si>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</si>
  <si>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</si>
  <si>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</si>
  <si>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</si>
  <si>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</si>
  <si>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</si>
  <si>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</si>
  <si>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</si>
  <si>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</si>
  <si>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</si>
  <si>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</si>
  <si>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</si>
  <si>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</si>
  <si>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</si>
  <si>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</si>
  <si>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</si>
  <si>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</si>
  <si>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</si>
  <si>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</si>
  <si>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</si>
  <si>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</si>
  <si>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</si>
  <si>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</si>
  <si>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</si>
  <si>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</si>
  <si>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</si>
  <si>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</si>
  <si>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</si>
  <si>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</si>
  <si>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</si>
  <si>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</si>
  <si>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</si>
  <si>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</si>
  <si>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</si>
  <si>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</si>
  <si>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</si>
  <si>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</si>
  <si>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</si>
  <si>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</si>
  <si>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</si>
  <si>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</si>
  <si>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</si>
  <si>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</si>
  <si>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</si>
  <si>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</si>
  <si>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</si>
  <si>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</si>
  <si>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</si>
  <si>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</si>
  <si>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</si>
  <si>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</si>
  <si>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</si>
  <si>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</si>
  <si>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</si>
  <si>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</si>
  <si>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</si>
  <si>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</si>
  <si>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</si>
  <si>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</si>
  <si>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</si>
  <si>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</si>
  <si>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</si>
  <si>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</si>
  <si>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</si>
  <si>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</si>
  <si>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</si>
  <si>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</si>
  <si>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</si>
  <si>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</si>
  <si>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</si>
  <si>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</si>
  <si>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</si>
  <si>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</si>
  <si>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</si>
  <si>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</si>
  <si>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</si>
  <si>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</si>
  <si>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</si>
  <si>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</si>
  <si>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</si>
  <si>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</si>
  <si>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</si>
  <si>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</si>
  <si>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</si>
  <si>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</si>
  <si>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</si>
  <si>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</si>
  <si>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</si>
  <si>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</si>
  <si>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</si>
  <si>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</si>
  <si>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</si>
  <si>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</si>
  <si>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</si>
  <si>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</si>
  <si>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</si>
  <si>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</si>
  <si>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</si>
  <si>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</si>
  <si>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</si>
  <si>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</si>
  <si>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</si>
  <si>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</si>
  <si>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</si>
  <si>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</si>
  <si>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</si>
  <si>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</si>
  <si>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</si>
  <si>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</si>
  <si>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</si>
  <si>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</si>
  <si>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</si>
  <si>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</si>
  <si>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</si>
  <si>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</si>
  <si>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</si>
  <si>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</si>
  <si>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</si>
  <si>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</si>
  <si>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</si>
  <si>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</si>
  <si>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</si>
  <si>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</si>
  <si>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</si>
  <si>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</si>
  <si>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</si>
  <si>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</si>
  <si>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</si>
  <si>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</si>
  <si>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</si>
  <si>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</si>
  <si>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</si>
  <si>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</si>
  <si>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</si>
  <si>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</si>
  <si>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</si>
  <si>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</si>
  <si>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</si>
  <si>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</si>
  <si>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</si>
  <si>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</si>
  <si>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</si>
  <si>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</si>
  <si>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</si>
  <si>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</si>
  <si>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</si>
  <si>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</si>
  <si>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</si>
  <si>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</si>
  <si>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</si>
  <si>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</si>
  <si>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</si>
  <si>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</si>
  <si>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</si>
  <si>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</si>
  <si>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</si>
  <si>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</si>
  <si>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</si>
  <si>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</si>
  <si>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</si>
  <si>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</si>
  <si>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</si>
  <si>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</si>
  <si>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</si>
  <si>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</si>
  <si>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</si>
  <si>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</si>
  <si>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</si>
  <si>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</si>
  <si>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</si>
  <si>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</si>
  <si>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</si>
  <si>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</si>
  <si>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</si>
  <si>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</si>
  <si>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</si>
  <si>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</si>
  <si>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</si>
  <si>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</si>
  <si>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</si>
  <si>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</si>
  <si>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</si>
  <si>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</si>
  <si>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</si>
  <si>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</si>
  <si>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</si>
  <si>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</si>
  <si>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</si>
  <si>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</si>
  <si>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</si>
  <si>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</si>
  <si>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</si>
  <si>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</si>
  <si>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</si>
  <si>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</si>
  <si>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</si>
  <si>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</si>
  <si>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</si>
  <si>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</si>
  <si>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</si>
  <si>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</si>
  <si>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</si>
  <si>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</si>
  <si>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</si>
  <si>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</si>
  <si>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</si>
  <si>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</si>
  <si>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</si>
  <si>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</si>
  <si>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</si>
  <si>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</si>
  <si>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</si>
  <si>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</si>
  <si>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</si>
  <si>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</si>
  <si>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</si>
  <si>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</si>
  <si>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</si>
  <si>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</si>
  <si>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</si>
  <si>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</si>
  <si>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</si>
  <si>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</si>
  <si>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</si>
  <si>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</si>
  <si>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</si>
  <si>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</si>
  <si>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</si>
  <si>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</si>
  <si>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</si>
  <si>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</si>
  <si>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</si>
  <si>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</si>
  <si>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</si>
  <si>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</si>
  <si>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</si>
  <si>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</si>
  <si>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</si>
  <si>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</si>
  <si>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</si>
  <si>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</si>
  <si>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</si>
  <si>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</si>
  <si>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</si>
  <si>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</si>
  <si>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</si>
  <si>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</si>
  <si>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</si>
  <si>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</si>
  <si>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</si>
  <si>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</si>
  <si>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</si>
  <si>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</si>
  <si>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</si>
  <si>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</si>
  <si>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</si>
  <si>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</si>
  <si>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</si>
  <si>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</si>
  <si>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</si>
  <si>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</si>
  <si>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</si>
  <si>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</si>
  <si>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</si>
  <si>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</si>
  <si>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</si>
  <si>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</si>
  <si>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</si>
  <si>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</si>
  <si>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</si>
  <si>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</si>
  <si>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</si>
  <si>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</si>
  <si>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</si>
  <si>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</si>
  <si>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</si>
  <si>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</si>
  <si>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</si>
  <si>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</si>
  <si>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</si>
  <si>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</si>
  <si>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</si>
  <si>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</si>
  <si>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</si>
  <si>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</si>
  <si>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</si>
  <si>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</si>
  <si>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</si>
  <si>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</si>
  <si>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</si>
  <si>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</si>
  <si>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</si>
  <si>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</si>
  <si>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</si>
  <si>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</si>
  <si>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</si>
  <si>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</si>
  <si>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</si>
  <si>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</si>
  <si>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</si>
  <si>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</si>
  <si>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</si>
  <si>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</si>
  <si>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</si>
  <si>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</si>
  <si>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</si>
  <si>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</si>
  <si>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</si>
  <si>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</si>
  <si>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</si>
  <si>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</si>
  <si>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</si>
  <si>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</si>
  <si>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</si>
  <si>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</si>
  <si>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</si>
  <si>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</si>
  <si>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</si>
  <si>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</si>
  <si>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</si>
  <si>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</si>
  <si>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</si>
  <si>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</si>
  <si>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</si>
  <si>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</si>
  <si>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</si>
  <si>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</si>
  <si>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</si>
  <si>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</si>
  <si>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</si>
  <si>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</si>
  <si>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</si>
  <si>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</si>
  <si>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</si>
  <si>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</si>
  <si>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</si>
  <si>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</si>
  <si>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</si>
  <si>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</si>
  <si>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</si>
  <si>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</si>
  <si>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</si>
  <si>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</si>
  <si>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</si>
  <si>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</si>
  <si>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</si>
  <si>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</si>
  <si>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</si>
  <si>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</si>
  <si>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</si>
  <si>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</si>
  <si>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</si>
  <si>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</si>
  <si>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</si>
  <si>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</si>
  <si>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</si>
  <si>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</si>
  <si>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</si>
  <si>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</si>
  <si>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</si>
  <si>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</si>
  <si>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</si>
  <si>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</si>
  <si>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</si>
  <si>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</si>
  <si>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</si>
  <si>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</si>
  <si>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</si>
  <si>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</si>
  <si>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</si>
  <si>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</si>
  <si>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</si>
  <si>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</si>
  <si>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</si>
  <si>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</si>
  <si>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</si>
  <si>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</si>
  <si>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</si>
  <si>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</si>
  <si>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</si>
  <si>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</si>
  <si>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</si>
  <si>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</si>
  <si>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</si>
  <si>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</si>
  <si>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</si>
  <si>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</si>
  <si>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</si>
  <si>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</si>
  <si>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</si>
  <si>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</si>
  <si>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</si>
  <si>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</si>
  <si>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</si>
  <si>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</si>
  <si>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</si>
  <si>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</si>
  <si>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</si>
  <si>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</si>
  <si>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</si>
  <si>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</si>
  <si>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</si>
  <si>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</si>
  <si>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</si>
  <si>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</si>
  <si>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</si>
  <si>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</si>
  <si>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</si>
  <si>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</si>
  <si>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</si>
  <si>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</si>
  <si>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</si>
  <si>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</si>
  <si>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</si>
  <si>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</si>
  <si>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</si>
  <si>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</si>
  <si>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</si>
  <si>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</si>
  <si>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</si>
  <si>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</si>
  <si>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</si>
  <si>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</si>
  <si>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</si>
  <si>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</si>
  <si>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</si>
  <si>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</si>
  <si>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</si>
  <si>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</si>
  <si>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</si>
  <si>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</si>
  <si>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</si>
  <si>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</si>
  <si>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</si>
  <si>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</si>
  <si>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</si>
  <si>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</si>
  <si>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</si>
  <si>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</si>
  <si>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</si>
  <si>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</si>
  <si>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</si>
  <si>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</si>
  <si>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</si>
  <si>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</si>
  <si>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</si>
  <si>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</si>
  <si>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</si>
  <si>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</si>
  <si>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</si>
  <si>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</si>
  <si>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</si>
  <si>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</si>
  <si>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</si>
  <si>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</si>
  <si>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</si>
  <si>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</si>
  <si>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</si>
  <si>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</si>
  <si>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</si>
  <si>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</si>
  <si>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</si>
  <si>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</si>
  <si>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</si>
  <si>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</si>
  <si>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</si>
  <si>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</si>
  <si>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</si>
  <si>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</si>
  <si>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</si>
  <si>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</si>
  <si>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</si>
  <si>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</si>
  <si>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</si>
  <si>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</si>
  <si>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</si>
  <si>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</si>
  <si>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</si>
  <si>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</si>
  <si>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</si>
  <si>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</si>
  <si>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</si>
  <si>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</si>
  <si>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</si>
  <si>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</si>
  <si>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</si>
  <si>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</si>
  <si>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</si>
  <si>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</si>
  <si>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</si>
  <si>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</si>
  <si>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</si>
  <si>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</si>
  <si>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</si>
  <si>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</si>
  <si>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</si>
  <si>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</si>
  <si>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</si>
  <si>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</si>
  <si>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</si>
  <si>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</si>
  <si>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</si>
  <si>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</si>
  <si>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</si>
  <si>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</si>
  <si>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</si>
  <si>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</si>
  <si>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</si>
  <si>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</si>
  <si>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</si>
  <si>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</si>
  <si>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</si>
  <si>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</si>
  <si>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</si>
  <si>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</si>
  <si>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</si>
  <si>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</si>
  <si>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</si>
  <si>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</si>
  <si>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</si>
  <si>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</si>
  <si>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</si>
  <si>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</si>
  <si>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</si>
  <si>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</si>
  <si>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</si>
  <si>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</si>
  <si>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</si>
  <si>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</si>
  <si>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</si>
  <si>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</si>
  <si>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</si>
  <si>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</si>
  <si>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</si>
  <si>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</si>
  <si>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</si>
  <si>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</si>
  <si>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</si>
  <si>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</si>
  <si>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</si>
  <si>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</si>
  <si>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</si>
  <si>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</si>
  <si>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</si>
  <si>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</si>
  <si>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</si>
  <si>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</si>
  <si>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</si>
  <si>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</si>
  <si>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</si>
  <si>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</si>
  <si>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</si>
  <si>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</si>
  <si>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</si>
  <si>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</si>
  <si>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</si>
  <si>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</si>
  <si>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</si>
  <si>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</si>
  <si>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</si>
  <si>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</si>
  <si>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</si>
  <si>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</si>
  <si>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</si>
  <si>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</si>
  <si>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</si>
  <si>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</si>
  <si>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</si>
  <si>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</si>
  <si>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</si>
  <si>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</si>
  <si>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</si>
  <si>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</si>
  <si>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</si>
  <si>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</si>
  <si>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</si>
  <si>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</si>
  <si>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</si>
  <si>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</si>
  <si>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</si>
  <si>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</si>
  <si>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</si>
  <si>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</si>
  <si>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</si>
  <si>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</si>
  <si>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</si>
  <si>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</si>
  <si>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</si>
  <si>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</si>
  <si>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</si>
  <si>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</si>
  <si>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</si>
  <si>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</si>
  <si>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</si>
  <si>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</si>
  <si>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</si>
  <si>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</si>
  <si>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</si>
  <si>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</si>
  <si>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</si>
  <si>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</si>
  <si>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</si>
  <si>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</si>
  <si>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</si>
  <si>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</si>
  <si>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</si>
  <si>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</si>
  <si>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</si>
  <si>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</si>
  <si>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</si>
  <si>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</si>
  <si>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</si>
  <si>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</si>
  <si>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</si>
  <si>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</si>
  <si>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</si>
  <si>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</si>
  <si>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</si>
  <si>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</si>
  <si>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</si>
  <si>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</si>
  <si>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</si>
  <si>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</si>
  <si>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</si>
  <si>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</si>
  <si>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</si>
  <si>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</si>
  <si>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</si>
  <si>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</si>
  <si>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</si>
  <si>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</si>
  <si>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</si>
  <si>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</si>
  <si>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</si>
  <si>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</si>
  <si>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</si>
  <si>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</si>
  <si>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</si>
  <si>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</si>
  <si>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</si>
  <si>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</si>
  <si>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</si>
  <si>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</si>
  <si>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</si>
  <si>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</si>
  <si>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</si>
  <si>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</si>
  <si>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</si>
  <si>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</si>
  <si>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</si>
  <si>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</si>
  <si>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</si>
  <si>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</si>
  <si>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</si>
  <si>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</si>
  <si>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</si>
  <si>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</si>
  <si>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</si>
  <si>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</si>
  <si>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</si>
  <si>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</si>
  <si>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</si>
  <si>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</si>
  <si>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</si>
  <si>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</si>
  <si>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</si>
  <si>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</si>
  <si>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</si>
  <si>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</si>
  <si>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</si>
  <si>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</si>
  <si>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</si>
  <si>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</si>
  <si>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</si>
  <si>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</si>
  <si>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</si>
  <si>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</si>
  <si>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</si>
  <si>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</si>
  <si>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</si>
  <si>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</si>
  <si>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</si>
  <si>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</si>
  <si>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</si>
  <si>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</si>
  <si>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</si>
  <si>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</si>
  <si>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</si>
  <si>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</si>
  <si>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</si>
  <si>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</si>
  <si>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</si>
  <si>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</si>
  <si>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</si>
  <si>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</si>
  <si>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</si>
  <si>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</si>
  <si>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</si>
  <si>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</si>
  <si>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</si>
  <si>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</si>
  <si>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</si>
  <si>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</si>
  <si>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</si>
  <si>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</si>
  <si>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</si>
  <si>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</si>
  <si>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</si>
  <si>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</si>
  <si>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</si>
  <si>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</si>
  <si>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</si>
  <si>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</si>
  <si>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</si>
  <si>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</si>
  <si>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</si>
  <si>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</si>
  <si>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</si>
  <si>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</si>
  <si>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</si>
  <si>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</si>
  <si>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</si>
  <si>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</si>
  <si>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</si>
  <si>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</si>
  <si>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</si>
  <si>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</si>
  <si>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</si>
  <si>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</si>
  <si>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</si>
  <si>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</si>
  <si>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</si>
  <si>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</si>
  <si>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</si>
  <si>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</si>
  <si>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</si>
  <si>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</si>
  <si>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</si>
  <si>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</si>
  <si>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</si>
  <si>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</si>
  <si>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</si>
  <si>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</si>
  <si>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</si>
  <si>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</si>
  <si>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</si>
  <si>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</si>
  <si>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</si>
  <si>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</si>
  <si>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</si>
  <si>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</si>
  <si>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</si>
  <si>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</si>
  <si>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</si>
  <si>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</si>
  <si>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</si>
  <si>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</si>
  <si>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</si>
  <si>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</si>
  <si>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</si>
  <si>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</si>
  <si>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</si>
  <si>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</si>
  <si>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</si>
  <si>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</si>
  <si>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</si>
  <si>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</si>
  <si>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</si>
  <si>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</si>
  <si>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</si>
  <si>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</si>
  <si>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</si>
  <si>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</si>
  <si>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</si>
  <si>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</si>
  <si>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</si>
  <si>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</si>
  <si>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</si>
  <si>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</si>
  <si>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</si>
  <si>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</si>
  <si>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</si>
  <si>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</si>
  <si>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</si>
  <si>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</si>
  <si>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</si>
  <si>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</si>
  <si>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</si>
  <si>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</si>
  <si>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</si>
  <si>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</si>
  <si>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</si>
  <si>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</si>
  <si>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</si>
  <si>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</si>
  <si>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</si>
  <si>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</si>
  <si>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</si>
  <si>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</si>
  <si>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</si>
  <si>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</si>
  <si>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</si>
  <si>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</si>
  <si>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</si>
  <si>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</si>
  <si>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</si>
  <si>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</si>
  <si>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</si>
  <si>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</si>
  <si>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</si>
  <si>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</si>
  <si>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</si>
  <si>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</si>
  <si>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</si>
  <si>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</si>
  <si>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</si>
  <si>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</si>
  <si>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</si>
  <si>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</si>
  <si>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</si>
  <si>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</si>
  <si>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</si>
  <si>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</si>
  <si>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</si>
  <si>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</si>
  <si>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</si>
  <si>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</si>
  <si>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</si>
  <si>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</si>
  <si>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</si>
  <si>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</si>
  <si>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</si>
  <si>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</si>
  <si>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</si>
  <si>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</si>
  <si>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</si>
  <si>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</si>
  <si>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</si>
  <si>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</si>
  <si>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</si>
  <si>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</si>
  <si>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</si>
  <si>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</si>
  <si>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</si>
  <si>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</si>
  <si>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</si>
  <si>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</si>
  <si>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</si>
  <si>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</si>
  <si>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</si>
  <si>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</si>
  <si>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</si>
  <si>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</si>
  <si>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</si>
  <si>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</si>
  <si>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</si>
  <si>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</si>
  <si>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</si>
  <si>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</si>
  <si>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</si>
  <si>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</si>
  <si>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</si>
  <si>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</si>
  <si>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</si>
  <si>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</si>
  <si>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</si>
  <si>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</si>
  <si>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</si>
  <si>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</si>
  <si>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</si>
  <si>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</si>
  <si>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</si>
  <si>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</si>
  <si>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</si>
  <si>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</si>
  <si>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</si>
  <si>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</si>
  <si>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</si>
  <si>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</si>
  <si>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</si>
  <si>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</si>
  <si>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</si>
  <si>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</si>
  <si>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</si>
  <si>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</si>
  <si>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</si>
  <si>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</si>
  <si>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</si>
  <si>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</si>
  <si>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</si>
  <si>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</si>
  <si>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</si>
  <si>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</si>
  <si>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</si>
  <si>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</si>
  <si>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</si>
  <si>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</si>
  <si>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</si>
  <si>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</si>
  <si>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</si>
  <si>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</si>
  <si>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</si>
  <si>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</si>
  <si>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</si>
  <si>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</si>
  <si>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</si>
  <si>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</si>
  <si>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</si>
  <si>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</si>
  <si>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</si>
  <si>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</si>
  <si>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</si>
  <si>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</si>
  <si>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</si>
  <si>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</si>
  <si>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</si>
  <si>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</si>
  <si>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</si>
  <si>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</si>
  <si>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</si>
  <si>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</si>
  <si>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</si>
  <si>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</si>
  <si>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</si>
  <si>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</si>
  <si>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</si>
  <si>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</si>
  <si>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</si>
  <si>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</si>
  <si>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</si>
  <si>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</si>
  <si>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</si>
  <si>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</si>
  <si>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</si>
  <si>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</si>
  <si>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</si>
  <si>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</si>
  <si>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</si>
  <si>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</si>
  <si>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</si>
  <si>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</si>
  <si>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</si>
  <si>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</si>
  <si>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</si>
  <si>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</si>
  <si>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</si>
  <si>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</si>
  <si>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</si>
  <si>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</si>
  <si>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</si>
  <si>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</si>
  <si>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</si>
  <si>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</si>
  <si>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</si>
  <si>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</si>
  <si>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</si>
  <si>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</si>
  <si>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</si>
  <si>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</si>
  <si>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</si>
  <si>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</si>
  <si>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</si>
  <si>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</si>
  <si>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</si>
  <si>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</si>
  <si>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</si>
  <si>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</si>
  <si>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</si>
  <si>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</si>
  <si>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</si>
  <si>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</si>
  <si>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</si>
  <si>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</si>
  <si>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</si>
  <si>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</si>
  <si>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</si>
  <si>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</si>
  <si>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</si>
  <si>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</si>
  <si>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</si>
  <si>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</si>
  <si>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</si>
  <si>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</si>
  <si>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</si>
  <si>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</si>
  <si>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</si>
  <si>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</si>
  <si>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</si>
  <si>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</si>
  <si>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</si>
  <si>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</si>
  <si>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</si>
  <si>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</si>
  <si>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</si>
  <si>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</si>
  <si>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</si>
  <si>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</si>
  <si>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</si>
  <si>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</si>
  <si>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</si>
  <si>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</si>
  <si>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</si>
  <si>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</si>
  <si>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</si>
  <si>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</si>
  <si>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</si>
  <si>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</si>
  <si>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</si>
  <si>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</si>
  <si>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</si>
  <si>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</si>
  <si>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</si>
  <si>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</si>
  <si>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</si>
  <si>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</si>
  <si>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</si>
  <si>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</si>
  <si>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</si>
  <si>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</si>
  <si>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</si>
  <si>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</si>
  <si>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</si>
  <si>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</si>
  <si>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</si>
  <si>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</si>
  <si>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</si>
  <si>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</si>
  <si>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</si>
  <si>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</si>
  <si>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</si>
  <si>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</si>
  <si>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</si>
  <si>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</si>
  <si>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</si>
  <si>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</si>
  <si>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</si>
  <si>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</si>
  <si>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</si>
  <si>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</si>
  <si>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</si>
  <si>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</si>
  <si>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</si>
  <si>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</si>
  <si>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</si>
  <si>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</si>
  <si>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</si>
  <si>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</si>
  <si>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</si>
  <si>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</si>
  <si>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</si>
  <si>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</si>
  <si>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</si>
  <si>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</si>
  <si>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</si>
  <si>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</si>
  <si>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</si>
  <si>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</si>
  <si>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</si>
  <si>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</si>
  <si>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</si>
  <si>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</si>
  <si>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</si>
  <si>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</si>
  <si>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</si>
  <si>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</si>
  <si>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</si>
  <si>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</si>
  <si>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</si>
  <si>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</si>
  <si>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</si>
  <si>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</si>
  <si>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</si>
  <si>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</si>
  <si>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</si>
  <si>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</si>
  <si>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</si>
  <si>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</si>
  <si>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</si>
  <si>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</si>
  <si>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</si>
  <si>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</si>
  <si>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</si>
  <si>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</si>
  <si>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</si>
  <si>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</si>
  <si>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</si>
  <si>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</si>
  <si>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</si>
  <si>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</si>
  <si>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</si>
  <si>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</si>
  <si>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</si>
  <si>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</si>
  <si>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</si>
  <si>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</si>
  <si>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</si>
  <si>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</si>
  <si>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</si>
  <si>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</si>
  <si>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</si>
  <si>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</si>
  <si>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</si>
  <si>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</si>
  <si>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</si>
  <si>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</si>
  <si>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</si>
  <si>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</si>
  <si>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</si>
  <si>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</si>
  <si>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</si>
  <si>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</si>
  <si>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</si>
  <si>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</si>
  <si>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</si>
  <si>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</si>
  <si>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</si>
  <si>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</si>
  <si>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</si>
  <si>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</si>
  <si>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</si>
  <si>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</si>
  <si>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</si>
  <si>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</si>
  <si>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</si>
  <si>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</si>
  <si>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</si>
  <si>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</si>
  <si>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</si>
  <si>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</si>
  <si>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</si>
  <si>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</si>
  <si>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</si>
  <si>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</si>
  <si>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</si>
  <si>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</si>
  <si>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</si>
  <si>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</si>
  <si>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</si>
  <si>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</si>
  <si>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</si>
  <si>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</si>
  <si>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</si>
  <si>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</si>
  <si>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</si>
  <si>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</si>
  <si>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</si>
  <si>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</si>
  <si>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</si>
  <si>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</si>
  <si>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</si>
  <si>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</si>
  <si>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</si>
  <si>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</si>
  <si>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</si>
  <si>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</si>
  <si>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</si>
  <si>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</si>
  <si>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</si>
  <si>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</si>
  <si>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</si>
  <si>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</si>
  <si>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</si>
  <si>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</si>
  <si>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</si>
  <si>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</si>
  <si>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</si>
  <si>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</si>
  <si>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</si>
  <si>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</si>
  <si>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</si>
  <si>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</si>
  <si>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</si>
  <si>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</si>
  <si>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</si>
  <si>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</si>
  <si>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</si>
  <si>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</si>
  <si>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</si>
  <si>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</si>
  <si>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</si>
  <si>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</si>
  <si>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</si>
  <si>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</si>
  <si>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</si>
  <si>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</si>
  <si>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</si>
  <si>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</si>
  <si>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</si>
  <si>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</si>
  <si>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</si>
  <si>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</si>
  <si>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</si>
  <si>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</si>
  <si>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</si>
  <si>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</si>
  <si>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</si>
  <si>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</si>
  <si>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</si>
  <si>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</si>
  <si>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</si>
  <si>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</si>
  <si>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</si>
  <si>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</si>
  <si>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</si>
  <si>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</si>
  <si>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</si>
  <si>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</si>
  <si>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</si>
  <si>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</si>
  <si>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</si>
  <si>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</si>
  <si>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</si>
  <si>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</si>
  <si>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</si>
  <si>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</si>
  <si>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</si>
  <si>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</si>
  <si>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</si>
  <si>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</si>
  <si>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</si>
  <si>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</si>
  <si>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</si>
  <si>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</si>
  <si>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</si>
  <si>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</si>
  <si>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</si>
  <si>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</si>
  <si>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</si>
  <si>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</si>
  <si>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</si>
  <si>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</si>
  <si>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</si>
  <si>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</si>
  <si>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</si>
  <si>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</si>
  <si>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</si>
  <si>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</si>
  <si>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</si>
  <si>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</si>
  <si>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</si>
  <si>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</si>
  <si>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</si>
  <si>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</si>
  <si>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</si>
  <si>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</si>
  <si>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</si>
  <si>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</si>
  <si>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</si>
  <si>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</si>
  <si>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</si>
  <si>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</si>
  <si>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</si>
  <si>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</si>
  <si>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</si>
  <si>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</si>
  <si>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</si>
  <si>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</si>
  <si>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</si>
  <si>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</si>
  <si>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</si>
  <si>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</si>
  <si>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</si>
  <si>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</si>
  <si>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</si>
  <si>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</si>
  <si>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</si>
  <si>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</si>
  <si>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</si>
  <si>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</si>
  <si>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</si>
  <si>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</si>
  <si>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</si>
  <si>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</si>
  <si>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</si>
  <si>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</si>
  <si>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</si>
  <si>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</si>
  <si>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</si>
  <si>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</si>
  <si>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</si>
  <si>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</si>
  <si>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</si>
  <si>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</si>
  <si>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</si>
  <si>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</si>
  <si>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</si>
  <si>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</si>
  <si>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</si>
  <si>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</si>
  <si>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</si>
  <si>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</si>
  <si>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</si>
  <si>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</si>
  <si>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</si>
  <si>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</si>
  <si>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</si>
  <si>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</si>
  <si>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</si>
  <si>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</si>
  <si>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</si>
  <si>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</si>
  <si>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</si>
  <si>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</si>
  <si>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</si>
  <si>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</si>
  <si>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</si>
  <si>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</si>
  <si>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</si>
  <si>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</si>
  <si>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</si>
  <si>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</si>
  <si>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</si>
  <si>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</si>
  <si>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</si>
  <si>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</si>
  <si>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</si>
  <si>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</si>
  <si>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</si>
  <si>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</si>
  <si>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</si>
  <si>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</si>
  <si>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</si>
  <si>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</si>
  <si>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</si>
  <si>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</si>
  <si>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</si>
  <si>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</si>
  <si>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</si>
  <si>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</si>
  <si>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</si>
  <si>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</si>
  <si>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</si>
  <si>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</si>
  <si>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</si>
  <si>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</si>
  <si>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</si>
  <si>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</si>
  <si>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</si>
  <si>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</si>
  <si>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</si>
  <si>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</si>
  <si>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</si>
  <si>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</si>
  <si>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</si>
  <si>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</si>
  <si>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</si>
  <si>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</si>
  <si>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</si>
  <si>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</si>
  <si>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</si>
  <si>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</si>
  <si>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</si>
  <si>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</si>
  <si>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</si>
  <si>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</si>
  <si>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</si>
  <si>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</si>
  <si>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</si>
  <si>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</si>
  <si>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</si>
  <si>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</si>
  <si>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</si>
  <si>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</si>
  <si>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</si>
  <si>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</si>
  <si>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</si>
  <si>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</si>
  <si>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</si>
  <si>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</si>
  <si>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</si>
  <si>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</si>
  <si>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</si>
  <si>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</si>
  <si>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</si>
  <si>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</si>
  <si>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</si>
  <si>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</si>
  <si>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</si>
  <si>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</si>
  <si>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</si>
  <si>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</si>
  <si>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</si>
  <si>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</si>
  <si>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</si>
  <si>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</si>
  <si>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</si>
  <si>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</si>
  <si>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</si>
  <si>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</si>
  <si>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</si>
  <si>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</si>
  <si>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</si>
  <si>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</si>
  <si>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</si>
  <si>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</si>
  <si>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</si>
  <si>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</si>
  <si>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</si>
  <si>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</si>
  <si>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</si>
  <si>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</si>
  <si>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</si>
  <si>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</si>
  <si>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</si>
  <si>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</si>
  <si>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</si>
  <si>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</si>
  <si>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</si>
  <si>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</si>
  <si>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</si>
  <si>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</si>
  <si>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</si>
  <si>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</si>
  <si>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</si>
  <si>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</si>
  <si>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</si>
  <si>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</si>
  <si>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</si>
  <si>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</si>
  <si>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</si>
  <si>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</si>
  <si>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</si>
  <si>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</si>
  <si>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</si>
  <si>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</si>
  <si>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</si>
  <si>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</si>
  <si>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</si>
  <si>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</si>
  <si>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</si>
  <si>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</si>
  <si>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</si>
  <si>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</si>
  <si>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</si>
  <si>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</si>
  <si>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</si>
  <si>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</si>
  <si>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</si>
  <si>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</si>
  <si>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</si>
  <si>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</si>
  <si>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</si>
  <si>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</si>
  <si>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</si>
  <si>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</si>
  <si>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</si>
  <si>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</si>
  <si>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</si>
  <si>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</si>
  <si>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</si>
  <si>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</si>
  <si>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</si>
  <si>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</si>
  <si>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</si>
  <si>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</si>
  <si>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</si>
  <si>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</si>
  <si>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</si>
  <si>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</si>
  <si>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</si>
  <si>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</si>
  <si>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</si>
  <si>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</si>
  <si>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</si>
  <si>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</si>
  <si>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</si>
  <si>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</si>
  <si>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</si>
  <si>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</si>
  <si>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</si>
  <si>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</si>
  <si>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</si>
  <si>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</si>
  <si>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</si>
  <si>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</si>
  <si>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</si>
  <si>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</si>
  <si>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</si>
  <si>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</si>
  <si>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</si>
  <si>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</si>
  <si>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</si>
  <si>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</si>
  <si>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</si>
  <si>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</si>
  <si>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</si>
  <si>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</si>
  <si>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</si>
  <si>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</si>
  <si>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</si>
  <si>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</si>
  <si>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</si>
  <si>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</si>
  <si>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</si>
  <si>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</si>
  <si>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</si>
  <si>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</si>
  <si>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</si>
  <si>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</si>
  <si>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</si>
  <si>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</si>
  <si>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</si>
  <si>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</si>
  <si>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</si>
  <si>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</si>
  <si>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</si>
  <si>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</si>
  <si>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</si>
  <si>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</si>
  <si>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</si>
  <si>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</si>
  <si>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</si>
  <si>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</si>
  <si>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</si>
  <si>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</si>
  <si>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</si>
  <si>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</si>
  <si>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</si>
  <si>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</si>
  <si>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</si>
  <si>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</si>
  <si>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</si>
  <si>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</si>
  <si>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</si>
  <si>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</si>
  <si>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</si>
  <si>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</si>
  <si>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</si>
  <si>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</si>
  <si>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</si>
  <si>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</si>
  <si>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</si>
  <si>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</si>
  <si>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</si>
  <si>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</si>
  <si>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</si>
  <si>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</si>
  <si>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</si>
  <si>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</si>
  <si>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</si>
  <si>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</si>
  <si>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</si>
  <si>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</si>
  <si>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</si>
  <si>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</si>
  <si>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</si>
  <si>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</si>
  <si>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</si>
  <si>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</si>
  <si>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</si>
  <si>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</si>
  <si>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</si>
  <si>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</si>
  <si>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</si>
  <si>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</si>
  <si>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</si>
  <si>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</si>
  <si>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</si>
  <si>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</si>
  <si>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</si>
  <si>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</si>
  <si>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</si>
  <si>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</si>
  <si>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</si>
  <si>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</si>
  <si>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</si>
  <si>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</si>
  <si>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</si>
  <si>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</si>
  <si>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</si>
  <si>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</si>
  <si>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</si>
  <si>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</si>
  <si>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</si>
  <si>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</si>
  <si>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</si>
  <si>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</si>
  <si>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</si>
  <si>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</si>
  <si>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</si>
  <si>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</si>
  <si>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</si>
  <si>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</si>
  <si>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</si>
  <si>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</si>
  <si>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</si>
  <si>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</si>
  <si>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</si>
  <si>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</si>
  <si>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</si>
  <si>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</si>
  <si>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</si>
  <si>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</si>
  <si>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</si>
  <si>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</si>
  <si>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</si>
  <si>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</si>
  <si>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</si>
  <si>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</si>
  <si>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</si>
  <si>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</si>
  <si>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</si>
  <si>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</si>
  <si>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</si>
  <si>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</si>
  <si>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</si>
  <si>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</si>
  <si>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</si>
  <si>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</si>
  <si>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</si>
  <si>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</si>
  <si>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</si>
  <si>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</si>
  <si>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</si>
  <si>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</si>
  <si>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</si>
  <si>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</si>
  <si>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</si>
  <si>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</si>
  <si>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</si>
  <si>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</si>
  <si>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</si>
  <si>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</si>
  <si>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</si>
  <si>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</si>
  <si>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</si>
  <si>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</si>
  <si>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</si>
  <si>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</si>
  <si>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</si>
  <si>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</si>
  <si>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</si>
  <si>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</si>
  <si>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</si>
  <si>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</si>
  <si>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</si>
  <si>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</si>
  <si>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</si>
  <si>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</si>
  <si>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</si>
  <si>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</si>
  <si>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</si>
  <si>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</si>
  <si>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</si>
  <si>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</si>
  <si>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</si>
  <si>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</si>
  <si>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</si>
  <si>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</si>
  <si>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</si>
  <si>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</si>
  <si>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</si>
  <si>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</si>
  <si>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</si>
  <si>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</si>
  <si>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</si>
  <si>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</si>
  <si>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</si>
  <si>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</si>
  <si>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</si>
  <si>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</si>
  <si>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</si>
  <si>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</si>
  <si>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</si>
  <si>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</si>
  <si>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</si>
  <si>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</si>
  <si>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</si>
  <si>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</si>
  <si>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</si>
  <si>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</si>
  <si>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</si>
  <si>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</si>
  <si>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</si>
  <si>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</si>
  <si>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</si>
  <si>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</si>
  <si>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</si>
  <si>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</si>
  <si>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</si>
  <si>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</si>
  <si>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</si>
  <si>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</si>
  <si>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</si>
  <si>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</si>
  <si>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</si>
  <si>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</si>
  <si>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</si>
  <si>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</si>
  <si>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</si>
  <si>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</si>
  <si>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</si>
  <si>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</si>
  <si>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</si>
  <si>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</si>
  <si>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</si>
  <si>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</si>
  <si>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</si>
  <si>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</si>
  <si>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</si>
  <si>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</si>
  <si>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</si>
  <si>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</si>
  <si>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</si>
  <si>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</si>
  <si>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</si>
  <si>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</si>
  <si>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</si>
  <si>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</si>
  <si>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</si>
  <si>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</si>
  <si>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</si>
  <si>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</si>
  <si>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</si>
  <si>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</si>
  <si>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</si>
  <si>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</si>
  <si>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</si>
  <si>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</si>
  <si>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</si>
  <si>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</si>
  <si>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</si>
  <si>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</si>
  <si>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</si>
  <si>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</si>
  <si>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</si>
  <si>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</si>
  <si>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</si>
  <si>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</si>
  <si>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</si>
  <si>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</si>
  <si>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</si>
  <si>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</si>
  <si>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</si>
  <si>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</si>
  <si>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</si>
  <si>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</si>
  <si>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</si>
  <si>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</si>
  <si>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</si>
  <si>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</si>
  <si>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</si>
  <si>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</si>
  <si>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</si>
  <si>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</si>
  <si>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</si>
  <si>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</si>
  <si>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</si>
  <si>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</si>
  <si>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</si>
  <si>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</si>
  <si>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</si>
  <si>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</si>
  <si>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</si>
  <si>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</si>
  <si>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</si>
  <si>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</si>
  <si>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</si>
  <si>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</si>
  <si>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</si>
  <si>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</si>
  <si>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</si>
  <si>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</si>
  <si>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</si>
  <si>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</si>
  <si>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</si>
  <si>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</si>
  <si>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</si>
  <si>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</si>
  <si>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</si>
  <si>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</si>
  <si>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</si>
  <si>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</si>
  <si>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</si>
  <si>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</si>
  <si>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</si>
  <si>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</si>
  <si>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</si>
  <si>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</si>
  <si>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</si>
  <si>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</si>
  <si>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</si>
  <si>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</si>
  <si>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</si>
  <si>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</si>
  <si>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</si>
  <si>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</si>
  <si>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</si>
  <si>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</si>
  <si>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</si>
  <si>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</si>
  <si>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</si>
  <si>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</si>
  <si>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</si>
  <si>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</si>
  <si>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</si>
  <si>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</si>
  <si>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</si>
  <si>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</si>
  <si>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</si>
  <si>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</si>
  <si>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</si>
  <si>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</si>
  <si>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</si>
  <si>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</si>
  <si>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</si>
  <si>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</si>
  <si>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</si>
  <si>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</si>
  <si>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</si>
  <si>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</si>
  <si>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</si>
  <si>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</si>
  <si>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</si>
  <si>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</si>
  <si>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</si>
  <si>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</si>
  <si>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</si>
  <si>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</si>
  <si>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</si>
  <si>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</si>
  <si>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</si>
  <si>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</si>
  <si>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</si>
  <si>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</si>
  <si>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</si>
  <si>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</si>
  <si>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</si>
  <si>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</si>
  <si>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</si>
  <si>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</si>
  <si>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</si>
  <si>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</si>
  <si>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</si>
  <si>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</si>
  <si>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</si>
  <si>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</si>
  <si>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</si>
  <si>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</si>
  <si>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</si>
  <si>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</si>
  <si>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</si>
  <si>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</si>
  <si>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</si>
  <si>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</si>
  <si>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</si>
  <si>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</si>
  <si>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</si>
  <si>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</si>
  <si>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</si>
  <si>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</si>
  <si>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</si>
  <si>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</si>
  <si>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</si>
  <si>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</si>
  <si>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</si>
  <si>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</si>
  <si>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</si>
  <si>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</si>
  <si>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</si>
  <si>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</si>
  <si>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</si>
  <si>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</si>
  <si>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</si>
  <si>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</si>
  <si>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</si>
  <si>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</si>
  <si>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</si>
  <si>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</si>
  <si>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</si>
  <si>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</si>
  <si>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</si>
  <si>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</si>
  <si>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</si>
  <si>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</si>
  <si>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</si>
  <si>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</si>
  <si>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</si>
  <si>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</si>
  <si>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</si>
  <si>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</si>
  <si>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</si>
  <si>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</si>
  <si>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</si>
  <si>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</si>
  <si>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</si>
  <si>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</si>
  <si>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</si>
  <si>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</si>
  <si>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</si>
  <si>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</si>
  <si>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</si>
  <si>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</si>
  <si>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</si>
  <si>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</si>
  <si>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</si>
  <si>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</si>
  <si>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</si>
  <si>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</si>
  <si>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</si>
  <si>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</si>
  <si>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</si>
  <si>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</si>
  <si>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</si>
  <si>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</si>
  <si>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</si>
  <si>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</si>
  <si>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</si>
  <si>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</si>
  <si>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</si>
  <si>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</si>
  <si>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</si>
  <si>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</si>
  <si>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</si>
  <si>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</si>
  <si>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</si>
  <si>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</si>
  <si>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</si>
  <si>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</si>
  <si>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</si>
  <si>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</si>
  <si>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</si>
  <si>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</si>
  <si>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</si>
  <si>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</si>
  <si>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</si>
  <si>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</si>
  <si>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</si>
  <si>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</si>
  <si>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</si>
  <si>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</si>
  <si>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</si>
  <si>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</si>
  <si>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</si>
  <si>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</si>
  <si>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</si>
  <si>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</si>
  <si>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</si>
  <si>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</si>
  <si>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</si>
  <si>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</si>
  <si>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</si>
  <si>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</si>
  <si>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</si>
  <si>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</si>
  <si>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</si>
  <si>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</si>
  <si>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</si>
  <si>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</si>
  <si>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</si>
  <si>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</si>
  <si>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</si>
  <si>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</si>
  <si>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</si>
  <si>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</si>
  <si>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</si>
  <si>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</si>
  <si>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</si>
  <si>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</si>
  <si>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</si>
  <si>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</si>
  <si>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</si>
  <si>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</si>
  <si>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</si>
  <si>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</si>
  <si>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</si>
  <si>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</si>
  <si>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</si>
  <si>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</si>
  <si>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</si>
  <si>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</si>
  <si>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</si>
  <si>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</si>
  <si>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</si>
  <si>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</si>
  <si>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</si>
  <si>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</si>
  <si>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</si>
  <si>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</si>
  <si>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</si>
  <si>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</si>
  <si>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</si>
  <si>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</si>
  <si>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</si>
  <si>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</si>
  <si>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</si>
  <si>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</si>
  <si>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</si>
  <si>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</si>
  <si>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</si>
  <si>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</si>
  <si>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</si>
  <si>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</si>
  <si>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</si>
  <si>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</si>
  <si>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</si>
  <si>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</si>
  <si>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</si>
  <si>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</si>
  <si>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</si>
  <si>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</si>
  <si>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</si>
  <si>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</si>
  <si>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</si>
  <si>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</si>
  <si>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</si>
  <si>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</si>
  <si>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</si>
  <si>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</si>
  <si>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</si>
  <si>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</si>
  <si>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</si>
  <si>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</si>
  <si>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</si>
  <si>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</si>
  <si>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</si>
  <si>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</si>
  <si>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</si>
  <si>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</si>
  <si>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</si>
  <si>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</si>
  <si>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</si>
  <si>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</si>
  <si>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</si>
  <si>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</si>
  <si>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</si>
  <si>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</si>
  <si>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</si>
  <si>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</si>
  <si>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</si>
  <si>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</si>
  <si>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</si>
  <si>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</si>
  <si>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</si>
  <si>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</si>
  <si>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</si>
  <si>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</si>
  <si>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</si>
  <si>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</si>
  <si>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</si>
  <si>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</si>
  <si>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</si>
  <si>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</si>
  <si>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</si>
  <si>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</si>
  <si>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</si>
  <si>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</si>
  <si>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</si>
  <si>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</si>
  <si>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</si>
  <si>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</si>
  <si>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</si>
  <si>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</si>
  <si>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</si>
  <si>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</si>
  <si>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PCM-20251003-00000164</t>
  </si>
  <si>
    <t>100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</si>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</sst>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2" totalsRowShown="0" headerRowDxfId="15" dataDxfId="14" headerRowBorderDxfId="12" tableBorderDxfId="13">
  <autoFilter ref="A1:L3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270.18146481481381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45933.12989074074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45933.12989074074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45933.12989074074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45933.12989074074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45933.12989074074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45933.12989074074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45933.12989074074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45933.12989074074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45933.12989074074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45933.12989074074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45933.12989074074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45933.12989074074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45933.12989074074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45933.12989074074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45933.12989074074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45933.12989074074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45933.12989074074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45933.12989074074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45933.12989074074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45933.12989074074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45933.12989074074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45933.12989074074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45933.12989074074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45933.12989074074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45933.12989074074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45933.12989074074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45933.12989074074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45933.12989074074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45933.12989074074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45933.12989074074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45933.12989074074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45933.12989074074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45933.12989074074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45933.12989074074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45933.12989074074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45933.12989074074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45933.12989074074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45933.12989074074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45933.12989074074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45933.12989074074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45933.12989074074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45933.12989074074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45933.12989074074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45933.12989074074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45933.12989074074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45933.12989074074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45933.12989074074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45933.12989074074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45933.12989074074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45933.12989074074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45933.12989074074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45933.12989074074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45933.12989074074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45933.12989074074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45933.12989074074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45933.12989074074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45933.12989074074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241.47810833332915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126.40280740740855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108.13005277777847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0.26508749999629799</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8.0006481482996605E-2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45933.12989074074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45933.12989074074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45933.12989074074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45933.12989074074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45933.12989074074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45933.12989074074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45933.12989074074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45933.12989074074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45933.12989074074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45933.12989074074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45933.12989074074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45933.12989074074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45933.12989074074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45933.12989074074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45933.12989074074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45933.12989074074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45933.12989074074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45933.12989074074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45933.12989074074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45933.12989074074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45933.12989074074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45933.12989074074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45933.12989074074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45933.12989074074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45933.12989074074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45933.12989074074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45933.12989074074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45933.12989074074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45933.12989074074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45933.12989074074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45933.12989074074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45933.12989074074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45933.12989074074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45933.12989074074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45933.12989074074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45933.12989074074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45933.12989074074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45933.12989074074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45933.12989074074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45933.12989074074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45933.12989074074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45933.12989074074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45933.12989074074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45933.12989074074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45933.12989074074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45933.12989074074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45933.12989074074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45933.12989074074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45933.12989074074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45933.12989074074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45933.12989074074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45933.12989074074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45933.12989074074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45933.12989074074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45933.12989074074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45933.12989074074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45933.12989074074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45933.12989074074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45933.12989074074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45933.12989074074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45933.12989074074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45933.12989074074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45933.12989074074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45933.12989074074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45933.12989074074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45933.12989074074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45933.12989074074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45933.12989074074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45933.12989074074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45933.12989074074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45933.12989074074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45933.12989074074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45933.12989074074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45933.12989074074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45933.12989074074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45933.12989074074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45933.12989074074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45933.12989074074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45933.12989074074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45933.12989074074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45933.12989074074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45933.12989074074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45933.12989074074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45933.12989074074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45933.12989074074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45933.12989074074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45933.12989074074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45933.12989074074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45933.12989074074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45933.12989074074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45933.12989074074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45933.12989074074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45933.12989074074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45933.12989074074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45933.12989074074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45933.12989074074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45933.12989074074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45933.12989074074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45933.12989074074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45933.12989074074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45933.12989074074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45933.12989074074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45933.12989074074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45933.12989074074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45933.12989074074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45933.12989074074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45933.12989074074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45933.12989074074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45933.12989074074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45933.12989074074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45933.12989074074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45933.12989074074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45933.12989074074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45933.12989074074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45933.12989074074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45933.12989074074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45933.12989074074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45933.12989074074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45933.12989074074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45933.12989074074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45933.12989074074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45933.12989074074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45933.12989074074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45933.12989074074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45933.12989074074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45933.12989074074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45933.12989074074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45933.12989074074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45933.12989074074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45933.12989074074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45933.12989074074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45933.12989074074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45933.12989074074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45933.12989074074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45933.12989074074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45933.12989074074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45933.12989074074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45933.12989074074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45933.12989074074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45933.12989074074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45933.12989074074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45933.12989074074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45933.12989074074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45933.12989074074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45933.12989074074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45933.12989074074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45933.12989074074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45933.12989074074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45933.12989074074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45933.12989074074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45933.12989074074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45933.12989074074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45933.12989074074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45933.12989074074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45933.12989074074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45933.12989074074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45933.12989074074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45933.12989074074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45933.12989074074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45933.12989074074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45933.12989074074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45933.12989074074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45933.12989074074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45933.12989074074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45933.12989074074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45933.12989074074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45933.12989074074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45933.12989074074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45933.12989074074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45933.12989074074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45933.12989074074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45933.12989074074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45933.12989074074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45933.12989074074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45933.12989074074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45933.12989074074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45933.12989074074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45933.12989074074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45933.12989074074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45933.12989074074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45933.12989074074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45933.12989074074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45933.12989074074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45933.12989074074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45933.12989074074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45933.12989074074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45933.12989074074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45933.12989074074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45933.12989074074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45933.12989074074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45933.12989074074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45933.12989074074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45933.12989074074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45933.12989074074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45933.12989074074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45933.12989074074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45933.12989074074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45933.12989074074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45933.12989074074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45933.12989074074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45933.12989074074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45933.12989074074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45933.12989074074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45933.12989074074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45933.12989074074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45933.12989074074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45933.12989074074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45933.12989074074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45933.12989074074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45933.12989074074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45933.12989074074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45933.12989074074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45933.12989074074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45933.12989074074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45933.12989074074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45933.12989074074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45933.12989074074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45933.12989074074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45933.12989074074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45933.12989074074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45933.12989074074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45933.12989074074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45933.12989074074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45933.12989074074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45933.12989074074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45933.12989074074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45933.12989074074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45933.12989074074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45933.12989074074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45933.12989074074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45933.12989074074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45933.12989074074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45933.12989074074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45933.12989074074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45933.12989074074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45933.12989074074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45933.12989074074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45933.12989074074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45933.12989074074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45933.12989074074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45933.12989074074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45933.12989074074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45933.12989074074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45933.12989074074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45933.12989074074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45933.12989074074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45933.12989074074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45933.12989074074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45933.12989074074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45933.12989074074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45933.12989074074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45933.12989074074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45933.12989074074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45933.12989074074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45933.12989074074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45933.12989074074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45933.12989074074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45933.12989074074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45933.12989074074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45933.12989074074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45933.12989074074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45933.12989074074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45933.12989074074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45933.12989074074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45933.12989074074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45933.12989074074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45933.12989074074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45933.12989074074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45933.12989074074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45933.12989074074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45933.12989074074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45933.12989074074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45933.12989074074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45933.12989074074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45933.12989074074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45933.12989074074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45933.12989074074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45933.12989074074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45933.12989074074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45933.12989074074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45933.12989074074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45933.12989074074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45933.12989074074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45933.12989074074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45933.12989074074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45933.12989074074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45933.12989074074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45933.12989074074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45933.12989074074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45933.12989074074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45933.12989074074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45933.12989074074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45933.12989074074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45933.12989074074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45933.12989074074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45933.12989074074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45933.12989074074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45933.12989074074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45933.12989074074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45933.12989074074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45933.12989074074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45933.12989074074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45933.12989074074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45933.12989074074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45933.12989074074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45933.12989074074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45933.12989074074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45933.12989074074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45933.12989074074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45933.12989074074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45933.12989074074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45933.12989074074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45933.12989074074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45933.12989074074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45933.12989074074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45933.12989074074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45933.12989074074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45933.12989074074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45933.12989074074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45933.12989074074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45933.12989074074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45933.12989074074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45933.12989074074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45933.12989074074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45933.12989074074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45933.12989074074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45933.12989074074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45933.12989074074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45933.12989074074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45933.12989074074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45933.12989074074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45933.12989074074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45933.12989074074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45933.12989074074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45933.12989074074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45933.12989074074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45933.12989074074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45933.12989074074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45933.12989074074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45933.12989074074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45933.12989074074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45933.12989074074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45933.12989074074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45933.12989074074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45933.12989074074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45933.12989074074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45933.12989074074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45933.12989074074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45933.12989074074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45933.12989074074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45933.12989074074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45933.12989074074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45933.12989074074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45933.12989074074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45933.12989074074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45933.12989074074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45933.12989074074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45933.12989074074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45933.12989074074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45933.12989074074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45933.12989074074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45933.12989074074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45933.12989074074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45933.12989074074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45933.12989074074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45933.12989074074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45933.12989074074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45933.12989074074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45933.12989074074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45933.12989074074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45933.12989074074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45933.12989074074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45933.12989074074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45933.12989074074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45933.12989074074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45933.12989074074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45933.12989074074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45933.12989074074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45933.12989074074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45933.12989074074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45933.12989074074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45933.12989074074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45933.12989074074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45933.12989074074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45933.12989074074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45933.12989074074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45933.12989074074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45933.12989074074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45933.12989074074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45933.12989074074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45933.12989074074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45933.12989074074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45933.12989074074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45933.12989074074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45933.12989074074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45933.12989074074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45933.12989074074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45933.12989074074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45933.12989074074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45933.12989074074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45933.12989074074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45933.12989074074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45933.12989074074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45933.12989074074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45933.12989074074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45933.12989074074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45933.12989074074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45933.12989074074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45933.12989074074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45933.12989074074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45933.12989074074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45933.12989074074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45933.12989074074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45933.12989074074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45933.12989074074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45933.12989074074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45933.12989074074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45933.12989074074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45933.12989074074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45933.12989074074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45933.12989074074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45933.12989074074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45933.12989074074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45933.12989074074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45933.12989074074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45933.12989074074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45933.12989074074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45933.12989074074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45933.12989074074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45933.12989074074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45933.12989074074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45933.12989074074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45933.12989074074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45933.12989074074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45933.12989074074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45933.12989074074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45933.12989074074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45933.12989074074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45933.12989074074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45933.12989074074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45933.12989074074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45933.12989074074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45933.12989074074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45933.12989074074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45933.12989074074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45933.12989074074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45933.12989074074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45933.12989074074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45933.12989074074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45933.12989074074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45933.12989074074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45933.12989074074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45933.12989074074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45933.12989074074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45933.12989074074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45933.12989074074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45933.12989074074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45933.12989074074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45933.12989074074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45933.12989074074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45933.12989074074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45933.12989074074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45933.12989074074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45933.12989074074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45933.12989074074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45933.12989074074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45933.12989074074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45933.12989074074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45933.12989074074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45933.12989074074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45933.12989074074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45933.12989074074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45933.12989074074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45933.12989074074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45933.12989074074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45933.12989074074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45933.12989074074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45933.12989074074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45933.12989074074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45933.12989074074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45933.12989074074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45933.12989074074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45933.12989074074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45933.12989074074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45933.12989074074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45933.12989074074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45933.12989074074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45933.12989074074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45933.12989074074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45933.12989074074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45933.12989074074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45933.12989074074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45933.12989074074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45933.12989074074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45933.12989074074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45933.12989074074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45933.12989074074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45933.12989074074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45933.12989074074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45933.12989074074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45933.12989074074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45933.12989074074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45933.12989074074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45933.12989074074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45933.12989074074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45933.12989074074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45933.12989074074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45933.12989074074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45933.12989074074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45933.12989074074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45933.12989074074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45933.12989074074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45933.12989074074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45933.12989074074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45933.12989074074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45933.12989074074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45933.12989074074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45933.12989074074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45933.12989074074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45933.12989074074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45933.12989074074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45933.12989074074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45933.12989074074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45933.12989074074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45933.12989074074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45933.12989074074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45933.12989074074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45933.12989074074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45933.12989074074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45933.12989074074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45933.12989074074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45933.12989074074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45933.12989074074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45933.12989074074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45933.12989074074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45933.12989074074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45933.12989074074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45933.12989074074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45933.12989074074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45933.12989074074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45933.12989074074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45933.12989074074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45933.12989074074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45933.12989074074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45933.12989074074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45933.12989074074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45933.12989074074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45933.12989074074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45933.12989074074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45933.12989074074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45933.12989074074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45933.12989074074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45933.12989074074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45933.12989074074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45933.12989074074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45933.12989074074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45933.12989074074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45933.12989074074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45933.12989074074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45933.12989074074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45933.12989074074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45933.12989074074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45933.12989074074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45933.12989074074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45933.12989074074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45933.12989074074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45933.12989074074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45933.12989074074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45933.12989074074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45933.12989074074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45933.12989074074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45933.12989074074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45933.12989074074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45933.12989074074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45933.12989074074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45933.12989074074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45933.12989074074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45933.12989074074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45933.12989074074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45933.12989074074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45933.12989074074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45933.12989074074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45933.12989074074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45933.12989074074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45933.12989074074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45933.12989074074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45933.12989074074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45933.12989074074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45933.12989074074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45933.12989074074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45933.12989074074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45933.12989074074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45933.12989074074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45933.12989074074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45933.12989074074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45933.12989074074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45933.12989074074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45933.12989074074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45933.12989074074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45933.12989074074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45933.12989074074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45933.12989074074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45933.12989074074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45933.12989074074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45933.12989074074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45933.12989074074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45933.12989074074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45933.12989074074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45933.12989074074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45933.12989074074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45933.12989074074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45933.12989074074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45933.12989074074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45933.12989074074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45933.12989074074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45933.12989074074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45933.12989074074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45933.12989074074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45933.12989074074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45933.12989074074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45933.12989074074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45933.12989074074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45933.12989074074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45933.12989074074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45933.12989074074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45933.12989074074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45933.12989074074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45933.12989074074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45933.12989074074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45933.12989074074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45933.12989074074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45933.12989074074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45933.12989074074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45933.12989074074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45933.12989074074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45933.12989074074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45933.12989074074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45933.12989074074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45933.12989074074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45933.12989074074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45933.12989074074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45933.12989074074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45933.12989074074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45933.12989074074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45933.12989074074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45933.12989074074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45933.12989074074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45933.12989074074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45933.12989074074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45933.12989074074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45933.12989074074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45933.12989074074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45933.12989074074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45933.12989074074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45933.12989074074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45933.12989074074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45933.12989074074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45933.12989074074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45933.12989074074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45933.12989074074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45933.12989074074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45933.12989074074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45933.12989074074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45933.12989074074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45933.12989074074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45933.12989074074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45933.12989074074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45933.12989074074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45933.12989074074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45933.12989074074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45933.12989074074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45933.12989074074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45933.12989074074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45933.12989074074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45933.12989074074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45933.12989074074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45933.12989074074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45933.12989074074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45933.12989074074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45933.12989074074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45933.12989074074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45933.12989074074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45933.12989074074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45933.12989074074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45933.12989074074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45933.12989074074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45933.12989074074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45933.12989074074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45933.12989074074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45933.12989074074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45933.12989074074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45933.12989074074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45933.12989074074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45933.12989074074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45933.12989074074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45933.12989074074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45933.12989074074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45933.12989074074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45933.12989074074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45933.12989074074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45933.12989074074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45933.12989074074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45933.12989074074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45933.12989074074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45933.12989074074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45933.12989074074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45933.12989074074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45933.12989074074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45933.12989074074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45933.12989074074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45933.12989074074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45933.12989074074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45933.12989074074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45933.12989074074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45933.12989074074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45933.12989074074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45933.12989074074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45933.12989074074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45933.12989074074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45933.12989074074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45933.12989074074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45933.12989074074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45933.12989074074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45933.12989074074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45933.12989074074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45933.12989074074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45933.12989074074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45933.12989074074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45933.12989074074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45933.12989074074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45933.12989074074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45933.12989074074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45933.12989074074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45933.12989074074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45933.12989074074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45933.12989074074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45933.12989074074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45933.12989074074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45933.12989074074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45933.12989074074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45933.12989074074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45933.12989074074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45933.12989074074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45933.12989074074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45933.12989074074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45933.12989074074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45933.12989074074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45933.12989074074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45933.12989074074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45933.12989074074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45933.12989074074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45933.12989074074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45933.12989074074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45933.12989074074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45933.12989074074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45933.12989074074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45933.12989074074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45933.12989074074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45933.12989074074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45933.12989074074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45933.12989074074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45933.12989074074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45933.12989074074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45933.12989074074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45933.12989074074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45933.12989074074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45933.12989074074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45933.12989074074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45933.12989074074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45933.12989074074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45933.12989074074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45933.12989074074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45933.12989074074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45933.12989074074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45933.12989074074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45933.12989074074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45933.12989074074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45933.12989074074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45933.12989074074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45933.12989074074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45933.12989074074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45933.12989074074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45933.12989074074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45933.12989074074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45933.12989074074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45933.12989074074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45933.12989074074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45933.12989074074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45933.12989074074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45933.12989074074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45933.12989074074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45933.12989074074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45933.12989074074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45933.12989074074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45933.12989074074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45933.12989074074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45933.12989074074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45933.12989074074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45933.12989074074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45933.12989074074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45933.12989074074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45933.12989074074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45933.12989074074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45933.12989074074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45933.12989074074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45933.12989074074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45933.12989074074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45933.12989074074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45933.12989074074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45933.12989074074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45933.12989074074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45933.12989074074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45933.12989074074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45933.12989074074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45933.12989074074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45933.12989074074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45933.12989074074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45933.12989074074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45933.12989074074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45933.12989074074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45933.12989074074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45933.12989074074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45933.12989074074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45933.12989074074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45933.12989074074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45933.12989074074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45933.12989074074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45933.12989074074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45933.12989074074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45933.12989074074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45933.12989074074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45933.12989074074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45933.12989074074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45933.12989074074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45933.12989074074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45933.12989074074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45933.12989074074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45933.12989074074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45933.12989074074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45933.12989074074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45933.12989074074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45933.12989074074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45933.12989074074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45933.12989074074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45933.12989074074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45933.12989074074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45933.12989074074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45933.12989074074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45933.12989074074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45933.12989074074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45933.12989074074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45933.12989074074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45933.12989074074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45933.12989074074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45933.12989074074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45933.12989074074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45933.12989074074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45933.12989074074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45933.12989074074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45933.12989074074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45933.12989074074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45933.12989074074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45933.12989074074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45933.12989074074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45933.12989074074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45933.12989074074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45933.12989074074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45933.12989074074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45933.12989074074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45933.12989074074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45933.12989074074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45933.12989074074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45933.12989074074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45933.12989074074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45933.12989074074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45933.12989074074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45933.12989074074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45933.12989074074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45933.12989074074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45933.12989074074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45933.12989074074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45933.12989074074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45933.12989074074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45933.12989074074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45933.12989074074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45933.12989074074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45933.12989074074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45933.12989074074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45933.12989074074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45933.12989074074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45933.12989074074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45933.12989074074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45933.12989074074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45933.12989074074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45933.12989074074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45933.12989074074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45933.12989074074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45933.12989074074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45933.12989074074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45933.12989074074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45933.12989074074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45933.12989074074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45933.12989074074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45933.12989074074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45933.12989074074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45933.12989074074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45933.12989074074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45933.12989074074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45933.12989074074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45933.12989074074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45933.12989074074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45933.12989074074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45933.12989074074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45933.12989074074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45933.12989074074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45933.12989074074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45933.12989074074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45933.12989074074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45933.12989074074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45933.12989074074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45933.12989074074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45933.12989074074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45933.12989074074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45933.12989074074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45933.12989074074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45933.12989074074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45933.12989074074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45933.12989074074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45933.12989074074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45933.12989074074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45933.12989074074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45933.12989074074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45933.12989074074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45933.12989074074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45933.12989074074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45933.12989074074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45933.12989074074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45933.12989074074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45933.12989074074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45933.12989074074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45933.12989074074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45933.12989074074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45933.12989074074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45933.12989074074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45933.12989074074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45933.12989074074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45933.12989074074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45933.12989074074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45933.12989074074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45933.12989074074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45933.12989074074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45933.12989074074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45933.12989074074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45933.12989074074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45933.12989074074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45933.12989074074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45933.12989074074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45933.12989074074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45933.12989074074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45933.12989074074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45933.12989074074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45933.12989074074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45933.12989074074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45933.12989074074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45933.12989074074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45933.12989074074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45933.12989074074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45933.12989074074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45933.12989074074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45933.12989074074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45933.12989074074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45933.12989074074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45933.12989074074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45933.12989074074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45933.12989074074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45933.12989074074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45933.12989074074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45933.12989074074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45933.12989074074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45933.12989074074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45933.12989074074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45933.12989074074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45933.12989074074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45933.12989074074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45933.12989074074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45933.12989074074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45933.12989074074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45933.12989074074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45933.12989074074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45933.12989074074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45933.12989074074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45933.12989074074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45933.12989074074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45933.12989074074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45933.12989074074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45933.12989074074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45933.12989074074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45933.12989074074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45933.12989074074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45933.12989074074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45933.12989074074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45933.12989074074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45933.12989074074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45933.12989074074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45933.12989074074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45933.12989074074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45933.12989074074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45933.12989074074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45933.12989074074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45933.12989074074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45933.12989074074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45933.12989074074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45933.12989074074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45933.12989074074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45933.12989074074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45933.12989074074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45933.12989074074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45933.12989074074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45933.12989074074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45933.12989074074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45933.12989074074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45933.12989074074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45933.12989074074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45933.12989074074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45933.12989074074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45933.12989074074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45933.12989074074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45933.12989074074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45933.12989074074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45933.12989074074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45933.12989074074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45933.12989074074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45933.12989074074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45933.12989074074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45933.12989074074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45933.12989074074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45933.12989074074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45933.12989074074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45933.12989074074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45933.12989074074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45933.12989074074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45933.12989074074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45933.12989074074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45933.12989074074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45933.12989074074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45933.12989074074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45933.12989074074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45933.12989074074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45933.12989074074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45933.12989074074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45933.12989074074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45933.12989074074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45933.12989074074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45933.12989074074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45933.12989074074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45933.12989074074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45933.12989074074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45933.12989074074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45933.12989074074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45933.12989074074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45933.12989074074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45933.12989074074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45933.12989074074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45933.12989074074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45933.12989074074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45933.12989074074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45933.12989074074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45933.12989074074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45933.12989074074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45933.12989074074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45933.12989074074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45933.12989074074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45933.12989074074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45933.12989074074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45933.12989074074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45933.12989074074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45933.12989074074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45933.12989074074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45933.12989074074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45933.12989074074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45933.12989074074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45933.12989074074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45933.12989074074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45933.12989074074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45933.12989074074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45933.12989074074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45933.12989074074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45933.12989074074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45933.12989074074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45933.12989074074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45933.12989074074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45933.12989074074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45933.12989074074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45933.12989074074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45933.12989074074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45933.12989074074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45933.12989074074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45933.12989074074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45933.12989074074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45933.12989074074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45933.12989074074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45933.12989074074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45933.12989074074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45933.12989074074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45933.12989074074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45933.12989074074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45933.12989074074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45933.12989074074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45933.12989074074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45933.12989074074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45933.12989074074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45933.12989074074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45933.12989074074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45933.12989074074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45933.12989074074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45933.12989074074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45933.12989074074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45933.12989074074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45933.12989074074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45933.12989074074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45933.12989074074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45933.12989074074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45933.12989074074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45933.12989074074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45933.12989074074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45933.12989074074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45933.12989074074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45933.12989074074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45933.12989074074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45933.12989074074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45933.12989074074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45933.12989074074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45933.12989074074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45933.12989074074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45933.12989074074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45933.12989074074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45933.12989074074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45933.12989074074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45933.12989074074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45933.12989074074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45933.12989074074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45933.12989074074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45933.12989074074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45933.12989074074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45933.12989074074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45933.12989074074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45933.12989074074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45933.12989074074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45933.12989074074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45933.12989074074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45933.12989074074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45933.12989074074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45933.12989074074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45933.12989074074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45933.12989074074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45933.12989074074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45933.12989074074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45933.12989074074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45933.12989074074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45933.12989074074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45933.12989074074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45933.12989074074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45933.12989074074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45933.12989074074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45933.12989074074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45933.12989074074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45933.12989074074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45933.12989074074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45933.12989074074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45933.12989074074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45933.12989074074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45933.12989074074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45933.12989074074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45933.12989074074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45933.12989074074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45933.12989074074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45933.12989074074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45933.12989074074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45933.12989074074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45933.12989074074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45933.12989074074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45933.12989074074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45933.12989074074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45933.12989074074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45933.12989074074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45933.12989074074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45933.12989074074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45933.12989074074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45933.12989074074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45933.12989074074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45933.12989074074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45933.12989074074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45933.12989074074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45933.12989074074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45933.12989074074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45933.12989074074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45933.12989074074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45933.12989074074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45933.12989074074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45933.12989074074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45933.12989074074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45933.12989074074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45933.12989074074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45933.12989074074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45933.12989074074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45933.12989074074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45933.12989074074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45933.12989074074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45933.12989074074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45933.12989074074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45933.12989074074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45933.12989074074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45933.12989074074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45933.12989074074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45933.12989074074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45933.12989074074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45933.12989074074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45933.12989074074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45933.12989074074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45933.12989074074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45933.12989074074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45933.12989074074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45933.12989074074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45933.12989074074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45933.12989074074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45933.12989074074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45933.12989074074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45933.12989074074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45933.12989074074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45933.12989074074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45933.12989074074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45933.12989074074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45933.12989074074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45933.12989074074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45933.12989074074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45933.12989074074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45933.12989074074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45933.12989074074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45933.12989074074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45933.12989074074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45933.12989074074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45933.12989074074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45933.12989074074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45933.12989074074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45933.12989074074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45933.12989074074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45933.12989074074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45933.12989074074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45933.12989074074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45933.12989074074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45933.12989074074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45933.12989074074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45933.12989074074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45933.12989074074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45933.12989074074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45933.12989074074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45933.12989074074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45933.12989074074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45933.12989074074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45933.12989074074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45933.12989074074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45933.12989074074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45933.12989074074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45933.12989074074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45933.12989074074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45933.12989074074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45933.12989074074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45933.12989074074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45933.12989074074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45933.12989074074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45933.12989074074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45933.12989074074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45933.12989074074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45933.12989074074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45933.12989074074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45933.12989074074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45933.12989074074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45933.12989074074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45933.12989074074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45933.12989074074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45933.12989074074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45933.12989074074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45933.12989074074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45933.12989074074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45933.12989074074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45933.12989074074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45933.12989074074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45933.12989074074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45933.12989074074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45933.12989074074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45933.12989074074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45933.12989074074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45933.12989074074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45933.12989074074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45933.12989074074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45933.12989074074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45933.12989074074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45933.12989074074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45933.12989074074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45933.12989074074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45933.12989074074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45933.12989074074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45933.12989074074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45933.12989074074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45933.12989074074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45933.12989074074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45933.12989074074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45933.12989074074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45933.12989074074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45933.12989074074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45933.12989074074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45933.12989074074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45933.12989074074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45933.12989074074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45933.12989074074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45933.12989074074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45933.12989074074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45933.12989074074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45933.12989074074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45933.12989074074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45933.12989074074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45933.12989074074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45933.12989074074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45933.12989074074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45933.12989074074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45933.12989074074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45933.12989074074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45933.12989074074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45933.12989074074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45933.12989074074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45933.12989074074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45933.12989074074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45933.12989074074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45933.12989074074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45933.12989074074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45933.12989074074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45933.12989074074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45933.12989074074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45933.12989074074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45933.12989074074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45933.12989074074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45933.12989074074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45933.12989074074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45933.12989074074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45933.12989074074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45933.12989074074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45933.12989074074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45933.12989074074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45933.12989074074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45933.12989074074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45933.12989074074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45933.12989074074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45933.12989074074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45933.12989074074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45933.12989074074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45933.12989074074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45933.12989074074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45933.12989074074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45933.12989074074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45933.12989074074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45933.12989074074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45933.12989074074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45933.12989074074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45933.12989074074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45933.12989074074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45933.12989074074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45933.12989074074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45933.12989074074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45933.12989074074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45933.12989074074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45933.12989074074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45933.12989074074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45933.12989074074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45933.12989074074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45933.12989074074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45933.12989074074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45933.12989074074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45933.12989074074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45933.12989074074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45933.12989074074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45933.12989074074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45933.12989074074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45933.12989074074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45933.12989074074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45933.12989074074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45933.12989074074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45933.12989074074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45933.12989074074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45933.12989074074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45933.12989074074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45933.12989074074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45933.12989074074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45933.12989074074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45933.12989074074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45933.12989074074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45933.12989074074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45933.12989074074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45933.12989074074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45933.12989074074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45933.12989074074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45933.12989074074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45933.12989074074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45933.12989074074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45933.12989074074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45933.12989074074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45933.12989074074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45933.12989074074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45933.12989074074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45933.12989074074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45933.12989074074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45933.12989074074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45933.12989074074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45933.12989074074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45933.12989074074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45933.12989074074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45933.12989074074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45933.12989074074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45933.12989074074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45933.12989074074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45933.12989074074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45933.12989074074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45933.12989074074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45933.12989074074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45933.12989074074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45933.12989074074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45933.12989074074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45933.12989074074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45933.12989074074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45933.12989074074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45933.12989074074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45933.12989074074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45933.12989074074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45933.12989074074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45933.12989074074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45933.12989074074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45933.12989074074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45933.12989074074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45933.12989074074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45933.12989074074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45933.12989074074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45933.12989074074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45933.12989074074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45933.12989074074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45933.12989074074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45933.12989074074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45933.12989074074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45933.12989074074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45933.12989074074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45933.12989074074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45933.12989074074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45933.12989074074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45933.12989074074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45933.12989074074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45933.12989074074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45933.12989074074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45933.12989074074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45933.12989074074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45933.12989074074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45933.12989074074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45933.12989074074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45933.12989074074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45933.12989074074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45933.12989074074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45933.12989074074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45933.12989074074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45933.12989074074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45933.12989074074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45933.12989074074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45933.12989074074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45933.12989074074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45933.12989074074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45933.12989074074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45933.12989074074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45933.12989074074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45933.12989074074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45933.12989074074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45933.12989074074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45933.12989074074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45933.12989074074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45933.12989074074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45933.12989074074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45933.12989074074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45933.12989074074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45933.12989074074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45933.12989074074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45933.12989074074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45933.12989074074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45933.12989074074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45933.12989074074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45933.12989074074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45933.12989074074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45933.12989074074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45933.12989074074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45933.12989074074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45933.12989074074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45933.12989074074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45933.12989074074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45933.12989074074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45933.12989074074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45933.12989074074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45933.12989074074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45933.12989074074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45933.12989074074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45933.12989074074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45933.12989074074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45933.12989074074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45933.12989074074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45933.12989074074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45933.12989074074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45933.12989074074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45933.12989074074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45933.12989074074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45933.12989074074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45933.12989074074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45933.12989074074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45933.12989074074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45933.12989074074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45933.12989074074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45933.12989074074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45933.12989074074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45933.12989074074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45933.12989074074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45933.12989074074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45933.12989074074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45933.12989074074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45933.12989074074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45933.12989074074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45933.12989074074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45933.12989074074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45933.12989074074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45933.12989074074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45933.12989074074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45933.12989074074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45933.12989074074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45933.12989074074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45933.12989074074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45933.12989074074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45933.12989074074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45933.12989074074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45933.12989074074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45933.12989074074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45933.12989074074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45933.12989074074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45933.12989074074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45933.12989074074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45933.12989074074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45933.12989074074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45933.12989074074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45933.12989074074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45933.12989074074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45933.12989074074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45933.12989074074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45933.12989074074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45933.12989074074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45933.12989074074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45933.12989074074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45933.12989074074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45933.12989074074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45933.12989074074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45933.12989074074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45933.12989074074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45933.12989074074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45933.12989074074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45933.12989074074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45933.12989074074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45933.12989074074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45933.12989074074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45933.12989074074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K13" sqref="K1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229.64917314814375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2.2396129629632924</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8.0874537037743721E-2</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4.3779629631899297E-2</v>
      </c>
      <c r="H5" s="113">
        <v>45933.046817129631</v>
      </c>
      <c r="I5" s="110" t="str">
        <f>IFERROR(VLOOKUP(D5,DB!A:F,6,0),"")</f>
        <v>Generator-SG</v>
      </c>
      <c r="J5" s="110" t="str">
        <f>IFERROR(VLOOKUP(D5,DB!A:G,7,0),"")</f>
        <v>Weak</v>
      </c>
      <c r="K5" s="115" t="s">
        <v>39065</v>
      </c>
      <c r="L5" s="107" t="str">
        <f>IFERROR(VLOOKUP(D5,DB!A:I,9,0),"")</f>
        <v>Latis</v>
      </c>
    </row>
    <row r="6" spans="1:16" ht="15" customHeight="1">
      <c r="A6" s="110" t="s">
        <v>39066</v>
      </c>
      <c r="B6" s="110" t="str">
        <f>IFERROR(VLOOKUP(D6,DB!A:K,11,0),"")</f>
        <v>R4</v>
      </c>
      <c r="C6" s="111">
        <v>2</v>
      </c>
      <c r="D6" s="107" t="s">
        <v>35162</v>
      </c>
      <c r="E6" s="112" t="s">
        <v>38964</v>
      </c>
      <c r="F6" s="113">
        <v>45933.109432870369</v>
      </c>
      <c r="G6" s="114">
        <f ca="1">IFERROR(NOW()-F6,"")</f>
        <v>2.0457870370591991E-2</v>
      </c>
      <c r="H6" s="113">
        <v>45933.098136574074</v>
      </c>
      <c r="I6" s="110" t="str">
        <f>IFERROR(VLOOKUP(D6,DB!A:F,6,0),"")</f>
        <v>SCECO</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45933.12989074074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45933.12989074074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45933.12989074074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45933.12989074074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45933.12989074074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45933.12989074074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45933.12989074074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45933.12989074074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45933.12989074074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45933.12989074074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45933.12989074074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45933.12989074074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45933.12989074074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45933.12989074074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45933.12989074074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45933.12989074074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45933.12989074074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45933.12989074074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45933.12989074074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45933.12989074074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45933.12989074074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45933.12989074074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45933.12989074074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45933.12989074074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45933.12989074074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45933.12989074074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45933.12989074074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45933.12989074074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45933.12989074074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45933.12989074074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45933.12989074074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45933.12989074074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45933.12989074074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45933.12989074074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45933.12989074074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45933.12989074074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45933.12989074074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45933.12989074074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45933.12989074074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45933.12989074074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45933.12989074074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45933.12989074074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45933.12989074074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45933.12989074074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45933.12989074074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45933.12989074074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45933.12989074074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45933.12989074074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45933.12989074074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45933.12989074074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45933.12989074074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45933.12989074074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45933.12989074074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45933.12989074074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45933.12989074074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45933.12989074074</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41.297830555551627</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6.9410134259233018</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45933.12989074074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45933.12989074074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45933.12989074074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45933.12989074074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45933.12989074074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45933.12989074074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45933.12989074074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45933.12989074074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45933.12989074074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45933.12989074074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45933.12989074074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45933.12989074074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45933.12989074074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45933.12989074074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45933.12989074074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45933.12989074074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45933.12989074074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45933.12989074074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45933.12989074074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45933.12989074074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45933.12989074074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45933.12989074074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45933.12989074074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45933.12989074074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45933.12989074074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45933.12989074074</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45933.12989074074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45933.12989074074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45933.12989074074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45933.12989074074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45933.12989074074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45933.12989074074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45933.12989074074</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45933.12989074074</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45933.12989074074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45933.12989074074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45933.12989074074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45933.12989074074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45933.12989074074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45933.12989074074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45933.12989074074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45933.12989074074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45933.12989074074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45933.12989074074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45933.12989074074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45933.12989074074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45933.12989074074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45933.12989074074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45933.12989074074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45933.12989074074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45933.12989074074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45933.12989074074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45933.12989074074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45933.12989074074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45933.12989074074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45933.12989074074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45933.12989074074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45933.12989074074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45933.12989074074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45933.12989074074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45933.12989074074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45933.12989074074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45933.12989074074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45933.12989074074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45933.12989074074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45933.12989074074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45933.12989074074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45933.12989074074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45933.12989074074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45933.12989074074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45933.12989074074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45933.12989074074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45933.12989074074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45933.12989074074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45933.12989074074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45933.12989074074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45933.12989074074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45933.12989074074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45933.12989074074</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45933.12989074074</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45933.12989074074</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45933.12989074074</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45933.12989074074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45933.12989074074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45933.12989074074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45933.12989074074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45933.12989074074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45933.12989074074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45933.12989074074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45933.12989074074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45933.12989074074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45933.12989074074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45933.12989074074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45933.12989074074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45933.12989074074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45933.12989074074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45933.12989074074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45933.12989074074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45933.12989074074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45933.12989074074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45933.12989074074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45933.12989074074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45933.12989074074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45933.12989074074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45933.12989074074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45933.12989074074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45933.12989074074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45933.12989074074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45933.12989074074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45933.12989074074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45933.12989074074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45933.12989074074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45933.12989074074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45933.12989074074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45933.12989074074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45933.12989074074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45933.12989074074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45933.12989074074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45933.12989074074</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45933.12989074074</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45933.12989074074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45933.12989074074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45933.12989074074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45933.12989074074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45933.12989074074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45933.12989074074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45933.12989074074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45933.12989074074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45933.12989074074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45933.12989074074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45933.12989074074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45933.12989074074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45933.12989074074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45933.12989074074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45933.12989074074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45933.12989074074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45933.12989074074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45933.12989074074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45933.12989074074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45933.12989074074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45933.12989074074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45933.12989074074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45933.12989074074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45933.12989074074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45933.12989074074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45933.12989074074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45933.12989074074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45933.12989074074</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45933.12989074074</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45933.12989074074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45933.12989074074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45933.12989074074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45933.12989074074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45933.12989074074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45933.12989074074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45933.12989074074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45933.12989074074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45933.12989074074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45933.12989074074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45933.12989074074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45933.12989074074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45933.12989074074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45933.12989074074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45933.12989074074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45933.12989074074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45933.12989074074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45933.12989074074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45933.12989074074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45933.12989074074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45933.12989074074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45933.12989074074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45933.12989074074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45933.12989074074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45933.12989074074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45933.12989074074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45933.12989074074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45933.12989074074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45933.12989074074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45933.12989074074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45933.12989074074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45933.12989074074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45933.12989074074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45933.12989074074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45933.12989074074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45933.12989074074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45933.12989074074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45933.12989074074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45933.12989074074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45933.12989074074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45933.12989074074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45933.12989074074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45933.12989074074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45933.12989074074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45933.12989074074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45933.12989074074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45933.12989074074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45933.12989074074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45933.12989074074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45933.12989074074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45933.12989074074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45933.12989074074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45933.12989074074</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45933.12989074074</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2"/>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3.986175462960091</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6.3570435185174574</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0.31124490740330657</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45933.129890393517</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45933.129890393517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45933.129890393517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45933.129890393517</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45933.12989074074</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45933.12989074074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45933.12989074074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45933.12989074074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45933.12989074074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45933.12989074074</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45933.12989074074</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45933.12989074074</v>
      </c>
      <c r="H16" s="137"/>
      <c r="I16" s="137" t="str">
        <f>IFERROR(VLOOKUP(D16,DB!A:F,6,0),"")</f>
        <v/>
      </c>
      <c r="J16" s="137" t="str">
        <f>IFERROR(VLOOKUP(D16,DB!A:G,7,0),"")</f>
        <v/>
      </c>
      <c r="K16" s="137"/>
      <c r="L16" s="137" t="str">
        <f>IFERROR(VLOOKUP(D16,DB!A:I,9,0),"")</f>
        <v/>
      </c>
    </row>
    <row r="17" spans="1:12" ht="31.5" customHeight="1">
      <c r="A17" s="121"/>
      <c r="B17" s="120" t="str">
        <f>IFERROR(VLOOKUP(D17,DB!A:K,11,0),"")</f>
        <v/>
      </c>
      <c r="C17" s="122"/>
      <c r="D17" s="120"/>
      <c r="E17" s="123"/>
      <c r="F17" s="124"/>
      <c r="G17" s="89">
        <f ca="1">IFERROR(NOW()-F17,"-")</f>
        <v>45933.12989074074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45933.12989074074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45933.12989074074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45933.12989074074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45933.12989074074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45933.12989074074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45933.12989074074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45933.12989074074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45933.12989074074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45933.12989074074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45933.12989074074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45933.12989074074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45933.12989074074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45933.12989074074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45933.12989074074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45933.12989074074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45933.12989074074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45933.12989074074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45933.12989074074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45933.12989074074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45933.12989074074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45933.12989074074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45933.12989074074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45933.12989074074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45933.12989074074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45933.12989074074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45933.12989074074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45933.12989074074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45933.12989074074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45933.12989074074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45933.12989074074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45933.12989074074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45933.12989074074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45933.12989074074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45933.12989074074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45933.12989074074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45933.12989074074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45933.12989074074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45933.12989074074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45933.12989074074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45933.12989074074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45933.12989074074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45933.12989074074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45933.12989074074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45933.12989074074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45933.12989074074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45933.12989074074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45933.12989074074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45933.12989074074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45933.12989074074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45933.12989074074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45933.12989074074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45933.12989074074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45933.12989074074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45933.12989074074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45933.12989074074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45933.12989074074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45933.12989074074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45933.12989074074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45933.12989074074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45933.12989074074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45933.12989074074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45933.12989074074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45933.12989074074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45933.12989074074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45933.12989074074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45933.12989074074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45933.12989074074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45933.12989074074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45933.12989074074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45933.12989074074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45933.12989074074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45933.12989074074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45933.12989074074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45933.12989074074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45933.12989074074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45933.12989074074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45933.12989074074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45933.12989074074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45933.12989074074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45933.12989074074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45933.12989074074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45933.12989074074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45933.12989074074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45933.12989074074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45933.12989074074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45933.12989074074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45933.12989074074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45933.12989074074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45933.12989074074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45933.12989074074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45933.12989074074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45933.12989074074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45933.12989074074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45933.12989074074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45933.12989074074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45933.12989074074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45933.12989074074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45933.12989074074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45933.12989074074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45933.12989074074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45933.12989074074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45933.12989074074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45933.12989074074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45933.12989074074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45933.12989074074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45933.12989074074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45933.12989074074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45933.12989074074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45933.12989074074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45933.12989074074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45933.12989074074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45933.12989074074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45933.12989074074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45933.12989074074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45933.12989074074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45933.12989074074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45933.12989074074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45933.12989074074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45933.12989074074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45933.12989074074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45933.12989074074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45933.12989074074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45933.12989074074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45933.12989074074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45933.12989074074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45933.12989074074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45933.12989074074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45933.12989074074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45933.12989074074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45933.12989074074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45933.12989074074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45933.12989074074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45933.12989074074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45933.12989074074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45933.12989074074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45933.12989074074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45933.12989074074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45933.12989074074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45933.12989074074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45933.12989074074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45933.12989074074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45933.12989074074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45933.12989074074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45933.12989074074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45933.12989074074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45933.12989074074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45933.12989074074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45933.12989074074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45933.12989074074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45933.12989074074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45933.12989074074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45933.12989074074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45933.12989074074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45933.12989074074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45933.12989074074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45933.12989074074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45933.12989074074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45933.12989074074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45933.12989074074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45933.12989074074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45933.12989074074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45933.12989074074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45933.12989074074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45933.12989074074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45933.12989074074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45933.12989074074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45933.12989074074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45933.12989074074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45933.12989074074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45933.12989074074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45933.12989074074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45933.12989074074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45933.12989074074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45933.12989074074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45933.12989074074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45933.12989074074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45933.12989074074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45933.12989074074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45933.12989074074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45933.12989074074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45933.12989074074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45933.12989074074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45933.12989074074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45933.12989074074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45933.12989074074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45933.12989074074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45933.12989074074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45933.12989074074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45933.12989074074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45933.12989074074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45933.12989074074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45933.12989074074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45933.12989074074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45933.12989074074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45933.12989074074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45933.12989074074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45933.12989074074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45933.12989074074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45933.12989074074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45933.12989074074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45933.12989074074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45933.12989074074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45933.12989074074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45933.12989074074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45933.12989074074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45933.12989074074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45933.12989074074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45933.12989074074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45933.12989074074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45933.12989074074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45933.12989074074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45933.12989074074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45933.12989074074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45933.12989074074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45933.12989074074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45933.12989074074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45933.12989074074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45933.12989074074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45933.12989074074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45933.12989074074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45933.12989074074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45933.12989074074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45933.12989074074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45933.12989074074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45933.12989074074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45933.12989074074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45933.12989074074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45933.12989074074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45933.12989074074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45933.12989074074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45933.12989074074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45933.12989074074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45933.12989074074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45933.12989074074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45933.12989074074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45933.12989074074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45933.12989074074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45933.12989074074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45933.12989074074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45933.12989074074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45933.12989074074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45933.12989074074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45933.12989074074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45933.12989074074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45933.12989074074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45933.12989074074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45933.12989074074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45933.12989074074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45933.12989074074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45933.12989074074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45933.12989074074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45933.12989074074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45933.12989074074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45933.12989074074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45933.12989074074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45933.12989074074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45933.12989074074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45933.12989074074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45933.12989074074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45933.12989074074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45933.12989074074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45933.12989074074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45933.12989074074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45933.12989074074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45933.12989074074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45933.12989074074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45933.12989074074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45933.12989074074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45933.12989074074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45933.12989074074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45933.12989074074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45933.12989074074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45933.12989074074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45933.12989074074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45933.12989074074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45933.12989074074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45933.12989074074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45933.12989074074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45933.12989074074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45933.12989074074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45933.12989074074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45933.12989074074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45933.12989074074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45933.12989074074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45933.12989074074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45933.12989074074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45933.12989074074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45933.12989074074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45933.12989074074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45933.12989074074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45933.12989074074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45933.12989074074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45933.12989074074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45933.12989074074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45933.12989074074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45933.12989074074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45933.12989074074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45933.12989074074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45933.12989074074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45933.12989074074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45933.12989074074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45933.12989074074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45933.12989074074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45933.12989074074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45933.12989074074</v>
      </c>
      <c r="H322" s="124"/>
      <c r="I322" s="120" t="str">
        <f>IFERROR(VLOOKUP(D322,DB!A:F,6,0),"")</f>
        <v/>
      </c>
      <c r="J322" s="119" t="str">
        <f>IFERROR(VLOOKUP(D322,DB!A:G,7,0),"")</f>
        <v/>
      </c>
      <c r="K322" s="125"/>
      <c r="L322" s="126" t="str">
        <f>IFERROR(VLOOKUP(D322,DB!A:I,9,0),"")</f>
        <v/>
      </c>
    </row>
  </sheetData>
  <dataValidations count="2">
    <dataValidation allowBlank="1" showInputMessage="1" showErrorMessage="1" sqref="E1" xr:uid="{380493DB-286A-4683-AF55-C78F04945A49}"/>
    <dataValidation type="list" allowBlank="1" showInputMessage="1" showErrorMessage="1" sqref="E5:E3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2025-10-03T00:08:56Z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